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400"/>
  </bookViews>
  <sheets>
    <sheet name="清单" sheetId="51" r:id="rId1"/>
  </sheets>
  <definedNames>
    <definedName name="_xlnm.Print_Area" localSheetId="0">清单!$A$1:$K$8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<sst xmlns="http://schemas.openxmlformats.org/spreadsheetml/2006/main" count="27" uniqueCount="23">
  <si>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工程量清单表</t>
  </si>
  <si>
    <t>工程名称：亳州逸合府一期施工总承包项目</t>
  </si>
  <si>
    <t>序号</t>
  </si>
  <si>
    <t>项目名称</t>
  </si>
  <si>
    <t>项目特征描述</t>
  </si>
  <si>
    <t>计量
单位</t>
  </si>
  <si>
    <t>工程量</t>
  </si>
  <si>
    <t>单价控制价（含税9%，元）</t>
  </si>
  <si>
    <t>单价报价（含税9%，元）</t>
  </si>
  <si>
    <t>总价报价（含税9%，元）</t>
  </si>
  <si>
    <t>备注</t>
  </si>
  <si>
    <t>屋面</t>
  </si>
  <si>
    <t>1、90mm厚保温层挤塑聚苯乙烯泡沫塑料板(XPS);
2、最薄30厚LC5.0轻集料混凝土2%找坡层;
3、其他：具体要求及做法详见图纸及规范，满足验收要求</t>
  </si>
  <si>
    <t>m2</t>
  </si>
  <si>
    <t>屋面2</t>
  </si>
  <si>
    <t>1、最薄30厚LC5.0轻集料混凝土2%找坡层;
2、其他：具体要求及做法详见图纸及规范，满足验收要求</t>
  </si>
  <si>
    <t>屋面3</t>
  </si>
  <si>
    <t>屋面一:保温不上人平屋面,参图集12J201第B2页B1,做法如下(自上而下):
1、80厚挤塑聚苯乙烯泡沫塑料板(XPS)(燃烧性能等级B1级);
2、未尽事宜详见设计图纸、图集、答疑、招标文件、政府相关文件、规范等其他资料，满足验收要求</t>
  </si>
  <si>
    <t>保温隔热墙面</t>
  </si>
  <si>
    <t>1、保温隔热部位：分户墙（两侧均同）
2、保温隔热材料品种、规格及厚度：10厚无机轻集料保温砂浆
3、具体详见图纸、图集、答疑、招标文件、政府相关文件、规范等其他资料，满足验收要求</t>
  </si>
  <si>
    <t>保温隔热天棚</t>
  </si>
  <si>
    <t>1、保温隔热部位：架空层
2、保温隔热材料品种、规格、厚度：45厚复合轻集料匀质保温板
3、粘结材料种类、做法：6厚抹面胶浆+锚栓+耐碱玻纤网布
4、现浇钢筋混凝土楼板,板底扫净,刷界面剂一道
5、具体详见图纸、图集、答疑、招标文件、政府相关文件、规范等其他资料，满足验收要求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</si>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</sst>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H8" sqref="H8"/>
    </sheetView>
  </sheetViews>
  <sheetFormatPr defaultColWidth="9" defaultRowHeight="12.5"/>
  <cols>
    <col min="1" max="1" width="3.98181818181818" customWidth="1"/>
    <col min="2" max="2" width="6.8" customWidth="1"/>
    <col min="3" max="3" width="8.85454545454546" customWidth="1"/>
    <col min="4" max="4" width="25.2818181818182" customWidth="1"/>
    <col min="5" max="5" width="1.02727272727273" customWidth="1"/>
    <col min="6" max="6" width="6.57272727272727" customWidth="1"/>
    <col min="7" max="7" width="9.42727272727273" customWidth="1"/>
    <col min="8" max="11" width="10.6363636363636" customWidth="1"/>
  </cols>
  <sheetData>
    <row r="1" ht="34.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.1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9" spans="1:11">
      <c r="A3" s="3" t="s">
        <v>2</v>
      </c>
      <c r="B3" s="3" t="s">
        <v>3</v>
      </c>
      <c r="C3" s="3"/>
      <c r="D3" s="3" t="s">
        <v>4</v>
      </c>
      <c r="E3" s="3" t="s">
        <v>5</v>
      </c>
      <c r="F3" s="3"/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</row>
    <row r="4" ht="91" customHeight="1" spans="1:11">
      <c r="A4" s="4">
        <v>1</v>
      </c>
      <c r="B4" s="5" t="s">
        <v>11</v>
      </c>
      <c r="C4" s="5"/>
      <c r="D4" s="6" t="s">
        <v>12</v>
      </c>
      <c r="E4" s="5" t="s">
        <v>13</v>
      </c>
      <c r="F4" s="5"/>
      <c r="G4" s="5">
        <f>621.31+11.76+621.31+11.76+558.44+65.14+558.44+62.54+558.44+82.72+558.44+82.72+621.31+22.44+339.4+61.08+339.4+61.08+621.31+22.44+582.56+137.1+582.56+137.1+621.31+11.76+319.26+38.17+319.26+38.17+621.31+11.76+582.56+137.1+544.32+297.93+547.32+328.06+70.2</f>
        <v>11809.29</v>
      </c>
      <c r="H4" s="7">
        <v>62.3333333333333</v>
      </c>
      <c r="I4" s="5"/>
      <c r="J4" s="5"/>
      <c r="K4" s="5"/>
    </row>
    <row r="5" ht="68" customHeight="1" spans="1:11">
      <c r="A5" s="5">
        <v>2</v>
      </c>
      <c r="B5" s="5" t="s">
        <v>14</v>
      </c>
      <c r="C5" s="5"/>
      <c r="D5" s="6" t="s">
        <v>15</v>
      </c>
      <c r="E5" s="5" t="s">
        <v>13</v>
      </c>
      <c r="F5" s="5"/>
      <c r="G5" s="5">
        <f>8.64+8.64+4.11+4.11+55.7+283.08</f>
        <v>364.28</v>
      </c>
      <c r="H5" s="7">
        <v>59</v>
      </c>
      <c r="I5" s="5"/>
      <c r="J5" s="5"/>
      <c r="K5" s="5"/>
    </row>
    <row r="6" ht="126" customHeight="1" spans="1:11">
      <c r="A6" s="5">
        <v>3</v>
      </c>
      <c r="B6" s="5" t="s">
        <v>16</v>
      </c>
      <c r="C6" s="5"/>
      <c r="D6" s="6" t="s">
        <v>17</v>
      </c>
      <c r="E6" s="5" t="s">
        <v>13</v>
      </c>
      <c r="F6" s="5"/>
      <c r="G6" s="5">
        <v>396</v>
      </c>
      <c r="H6" s="7">
        <v>49.6666666666667</v>
      </c>
      <c r="I6" s="5"/>
      <c r="J6" s="5"/>
      <c r="K6" s="5"/>
    </row>
    <row r="7" ht="131" customHeight="1" spans="1:11">
      <c r="A7" s="5">
        <v>4</v>
      </c>
      <c r="B7" s="5" t="s">
        <v>18</v>
      </c>
      <c r="C7" s="5"/>
      <c r="D7" s="6" t="s">
        <v>19</v>
      </c>
      <c r="E7" s="5" t="s">
        <v>13</v>
      </c>
      <c r="F7" s="5"/>
      <c r="G7" s="5">
        <f>1069.56+1069.56+1447.36+1447.36+1447.36+1537.82+1069.56+324.9+324.9+1069.56+1693.13+1734.2+1069.56+287.39+287.39+1069.56+1734.2</f>
        <v>18683.37</v>
      </c>
      <c r="H7" s="7">
        <v>34.3333333333333</v>
      </c>
      <c r="I7" s="5"/>
      <c r="J7" s="5"/>
      <c r="K7" s="5"/>
    </row>
    <row r="8" ht="147" customHeight="1" spans="1:11">
      <c r="A8" s="5">
        <v>5</v>
      </c>
      <c r="B8" s="5" t="s">
        <v>20</v>
      </c>
      <c r="C8" s="5"/>
      <c r="D8" s="6" t="s">
        <v>21</v>
      </c>
      <c r="E8" s="5" t="s">
        <v>13</v>
      </c>
      <c r="F8" s="5"/>
      <c r="G8" s="5">
        <f>227.3+112.12+338.13+135.94+227.3+454.6</f>
        <v>1495.39</v>
      </c>
      <c r="H8" s="7">
        <v>67</v>
      </c>
      <c r="I8" s="5"/>
      <c r="J8" s="5"/>
      <c r="K8" s="5"/>
    </row>
    <row r="9" ht="13" spans="1:11">
      <c r="A9" s="8" t="s">
        <v>22</v>
      </c>
      <c r="B9" s="9"/>
      <c r="C9" s="9"/>
      <c r="D9" s="9"/>
      <c r="E9" s="9"/>
      <c r="F9" s="9"/>
      <c r="G9" s="9"/>
      <c r="H9" s="9"/>
      <c r="I9" s="9"/>
      <c r="J9" s="9"/>
      <c r="K9" s="9"/>
    </row>
  </sheetData>
  <mergeCells count="16">
    <mergeCell ref="A1:K1"/>
    <mergeCell ref="A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A9:I9"/>
  </mergeCells>
  <pageMargins left="0.590551181102362" right="0.393700787401575" top="0.393700787401575" bottom="0.47244094488189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亳州逸合府一期施工总承包项目</dc:title>
  <dc:subject>亳州逸合府一期施工总承包项目</dc:subject>
  <cp:lastModifiedBy>张迪</cp:lastModifiedBy>
  <dcterms:created xsi:type="dcterms:W3CDTF">2024-09-24T16:51:00Z</dcterms:created>
  <dcterms:modified xsi:type="dcterms:W3CDTF">2024-10-22T06:49:22Z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A81ED64F9D1B4D69937E09DEA8C65918_13</vt:lpwstr>
  </property>
  <property fmtid="{D5CDD505-2E9C-101B-9397-08002B2CF9AE}" pid="3" name="KSOProductBuildVer">
    <vt:lpwstr>2052-12.1.0.18276</vt:lpwstr>
  </property>
</Properties>
</file>