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<sst xmlns="http://schemas.openxmlformats.org/spreadsheetml/2006/main" count="189" uniqueCount="148">
  <si>
    <t>通康公司年度物资采购计划表</t>
  </si>
  <si>
    <t>序号</t>
  </si>
  <si>
    <t>类型</t>
  </si>
  <si>
    <t>名称</t>
  </si>
  <si>
    <t>型号</t>
  </si>
  <si>
    <t>规格</t>
  </si>
  <si>
    <t>单位</t>
  </si>
  <si>
    <t>月度计划用量</t>
  </si>
  <si>
    <t>年度用量（暂估）</t>
  </si>
  <si>
    <t>单价控制价
（含税13%）</t>
  </si>
  <si>
    <t>合计</t>
  </si>
  <si>
    <t>公司部门</t>
  </si>
  <si>
    <t>逸合府</t>
  </si>
  <si>
    <t>9#地</t>
  </si>
  <si>
    <t>小修</t>
  </si>
  <si>
    <t>光伏</t>
  </si>
  <si>
    <t>杜仲路</t>
  </si>
  <si>
    <t>水安</t>
  </si>
  <si>
    <t>纸类</t>
  </si>
  <si>
    <r>
      <rPr>
        <sz val="11"/>
        <rFont val="宋体"/>
        <charset val="134"/>
      </rPr>
      <t>欣乐</t>
    </r>
    <r>
      <rPr>
        <sz val="11"/>
        <rFont val="Times New Roman"/>
        <charset val="134"/>
      </rPr>
      <t>A4</t>
    </r>
    <r>
      <rPr>
        <sz val="11"/>
        <rFont val="宋体"/>
        <charset val="134"/>
      </rPr>
      <t>纸</t>
    </r>
  </si>
  <si>
    <t>70g</t>
  </si>
  <si>
    <r>
      <rPr>
        <sz val="11"/>
        <color rgb="FF000000"/>
        <rFont val="Times New Roman"/>
        <charset val="134"/>
      </rPr>
      <t>500</t>
    </r>
    <r>
      <rPr>
        <sz val="11"/>
        <color rgb="FF000000"/>
        <rFont val="宋体"/>
        <charset val="134"/>
      </rPr>
      <t>张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包</t>
    </r>
    <r>
      <rPr>
        <sz val="11"/>
        <color rgb="FF000000"/>
        <rFont val="Times New Roman"/>
        <charset val="134"/>
      </rPr>
      <t xml:space="preserve"> 8</t>
    </r>
    <r>
      <rPr>
        <sz val="11"/>
        <color rgb="FF000000"/>
        <rFont val="宋体"/>
        <charset val="134"/>
      </rPr>
      <t>包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箱</t>
    </r>
  </si>
  <si>
    <t>箱</t>
  </si>
  <si>
    <r>
      <rPr>
        <sz val="11"/>
        <rFont val="宋体"/>
        <charset val="134"/>
      </rPr>
      <t>欣乐</t>
    </r>
    <r>
      <rPr>
        <sz val="11"/>
        <rFont val="Times New Roman"/>
        <charset val="134"/>
      </rPr>
      <t>A3</t>
    </r>
    <r>
      <rPr>
        <sz val="11"/>
        <rFont val="宋体"/>
        <charset val="134"/>
      </rPr>
      <t>纸</t>
    </r>
  </si>
  <si>
    <r>
      <rPr>
        <sz val="11"/>
        <color rgb="FF000000"/>
        <rFont val="Times New Roman"/>
        <charset val="134"/>
      </rPr>
      <t>500</t>
    </r>
    <r>
      <rPr>
        <sz val="11"/>
        <color rgb="FF000000"/>
        <rFont val="宋体"/>
        <charset val="134"/>
      </rPr>
      <t>张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包</t>
    </r>
    <r>
      <rPr>
        <sz val="11"/>
        <color rgb="FF000000"/>
        <rFont val="Times New Roman"/>
        <charset val="134"/>
      </rPr>
      <t xml:space="preserve"> 4</t>
    </r>
    <r>
      <rPr>
        <sz val="11"/>
        <color rgb="FF000000"/>
        <rFont val="宋体"/>
        <charset val="134"/>
      </rPr>
      <t>包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箱</t>
    </r>
  </si>
  <si>
    <r>
      <rPr>
        <sz val="11"/>
        <rFont val="Times New Roman"/>
        <charset val="134"/>
      </rPr>
      <t>16K</t>
    </r>
    <r>
      <rPr>
        <sz val="11"/>
        <rFont val="宋体"/>
        <charset val="134"/>
      </rPr>
      <t>会议记录本</t>
    </r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</si>
  <si>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7949</t>
    </r>
  </si>
  <si>
    <r>
      <rPr>
        <sz val="11"/>
        <color rgb="FF000000"/>
        <rFont val="Times New Roman"/>
        <charset val="134"/>
      </rPr>
      <t>80</t>
    </r>
    <r>
      <rPr>
        <sz val="11"/>
        <color rgb="FF000000"/>
        <rFont val="宋体"/>
        <charset val="134"/>
      </rPr>
      <t>页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本</t>
    </r>
  </si>
  <si>
    <t>本</t>
  </si>
  <si>
    <t>大便利贴（长方形）</t>
  </si>
  <si>
    <t>得力9083</t>
  </si>
  <si>
    <r>
      <rPr>
        <sz val="11"/>
        <color rgb="FF000000"/>
        <rFont val="Times New Roman"/>
        <charset val="134"/>
      </rPr>
      <t>76x101mm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张）</t>
    </r>
  </si>
  <si>
    <t>包</t>
  </si>
  <si>
    <t>便签纸（长条形）</t>
  </si>
  <si>
    <t>得力66307</t>
  </si>
  <si>
    <r>
      <rPr>
        <sz val="11"/>
        <color rgb="FF000000"/>
        <rFont val="Times New Roman"/>
        <charset val="134"/>
      </rPr>
      <t>76x19m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400</t>
    </r>
    <r>
      <rPr>
        <sz val="11"/>
        <color rgb="FF000000"/>
        <rFont val="宋体"/>
        <charset val="134"/>
      </rPr>
      <t>张）</t>
    </r>
  </si>
  <si>
    <t>便利贴（正方形）</t>
  </si>
  <si>
    <t>得力9076</t>
  </si>
  <si>
    <r>
      <rPr>
        <sz val="11"/>
        <color rgb="FF000000"/>
        <rFont val="Times New Roman"/>
        <charset val="134"/>
      </rPr>
      <t>76x76m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张）</t>
    </r>
  </si>
  <si>
    <t>索引标签贴（彩色）</t>
  </si>
  <si>
    <t>得力21535、21537、21537</t>
  </si>
  <si>
    <r>
      <rPr>
        <sz val="11"/>
        <rFont val="Times New Roman"/>
        <charset val="134"/>
      </rPr>
      <t>28*12mm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28*25mm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28*45mm</t>
    </r>
  </si>
  <si>
    <t>笔类</t>
  </si>
  <si>
    <r>
      <rPr>
        <sz val="11"/>
        <rFont val="宋体"/>
        <charset val="134"/>
      </rPr>
      <t>红色</t>
    </r>
    <r>
      <rPr>
        <sz val="11"/>
        <rFont val="Times New Roman"/>
        <charset val="134"/>
      </rPr>
      <t>0.5mm</t>
    </r>
    <r>
      <rPr>
        <sz val="11"/>
        <rFont val="宋体"/>
        <charset val="134"/>
      </rPr>
      <t>按动笔</t>
    </r>
  </si>
  <si>
    <t>得力S60-6</t>
  </si>
  <si>
    <r>
      <rPr>
        <sz val="11"/>
        <rFont val="宋体"/>
        <charset val="134"/>
      </rPr>
      <t>6支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</si>
  <si>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t>盒</t>
  </si>
  <si>
    <r>
      <rPr>
        <sz val="11"/>
        <rFont val="宋体"/>
        <charset val="134"/>
      </rPr>
      <t>黑色按动笔芯</t>
    </r>
    <r>
      <rPr>
        <sz val="11"/>
        <rFont val="Times New Roman"/>
        <charset val="134"/>
      </rPr>
      <t>0.5mm</t>
    </r>
  </si>
  <si>
    <t>得力6906</t>
  </si>
  <si>
    <r>
      <rPr>
        <sz val="11"/>
        <rFont val="Times New Roman"/>
        <charset val="134"/>
      </rPr>
      <t>20</t>
    </r>
    <r>
      <rPr>
        <sz val="11"/>
        <rFont val="宋体"/>
        <charset val="134"/>
      </rPr>
      <t>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</si>
  <si>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黑色台笔</t>
    </r>
    <r>
      <rPr>
        <sz val="11"/>
        <rFont val="Times New Roman"/>
        <charset val="134"/>
      </rPr>
      <t>0.5mm</t>
    </r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</si>
  <si>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6796</t>
    </r>
  </si>
  <si>
    <t>微笑台笔</t>
  </si>
  <si>
    <r>
      <rPr>
        <sz val="11"/>
        <rFont val="Times New Roman"/>
        <charset val="134"/>
      </rPr>
      <t>2B</t>
    </r>
    <r>
      <rPr>
        <sz val="11"/>
        <rFont val="宋体"/>
        <charset val="134"/>
      </rPr>
      <t>铅笔</t>
    </r>
  </si>
  <si>
    <t>得力NS728-2B</t>
  </si>
  <si>
    <r>
      <rPr>
        <sz val="11"/>
        <rFont val="Times New Roman"/>
        <charset val="134"/>
      </rPr>
      <t>10</t>
    </r>
    <r>
      <rPr>
        <sz val="11"/>
        <rFont val="宋体"/>
        <charset val="134"/>
      </rPr>
      <t>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</si>
  <si>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t>整理类</t>
  </si>
  <si>
    <r>
      <rPr>
        <sz val="11"/>
        <rFont val="宋体"/>
        <charset val="134"/>
      </rPr>
      <t>长尾夹</t>
    </r>
    <r>
      <rPr>
        <sz val="11"/>
        <rFont val="Times New Roman"/>
        <charset val="134"/>
      </rPr>
      <t>50mm</t>
    </r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</si>
  <si>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8551ES</t>
    </r>
  </si>
  <si>
    <r>
      <rPr>
        <sz val="11"/>
        <rFont val="Times New Roman"/>
        <charset val="134"/>
      </rPr>
      <t>12</t>
    </r>
    <r>
      <rPr>
        <sz val="11"/>
        <rFont val="宋体"/>
        <charset val="134"/>
      </rPr>
      <t>只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</si>
  <si>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长尾夹</t>
    </r>
    <r>
      <rPr>
        <sz val="11"/>
        <rFont val="Times New Roman"/>
        <charset val="134"/>
      </rPr>
      <t>15mm</t>
    </r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</si>
  <si>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8556ES</t>
    </r>
  </si>
  <si>
    <r>
      <rPr>
        <sz val="11"/>
        <rFont val="Times New Roman"/>
        <charset val="134"/>
      </rPr>
      <t>60</t>
    </r>
    <r>
      <rPr>
        <sz val="11"/>
        <rFont val="宋体"/>
        <charset val="134"/>
      </rPr>
      <t>只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</si>
  <si>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长尾夹</t>
    </r>
    <r>
      <rPr>
        <sz val="11"/>
        <rFont val="Times New Roman"/>
        <charset val="134"/>
      </rPr>
      <t>25mm</t>
    </r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</si>
  <si>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8554ES</t>
    </r>
  </si>
  <si>
    <r>
      <rPr>
        <sz val="11"/>
        <rFont val="Times New Roman"/>
        <charset val="134"/>
      </rPr>
      <t>48</t>
    </r>
    <r>
      <rPr>
        <sz val="11"/>
        <rFont val="宋体"/>
        <charset val="134"/>
      </rPr>
      <t>只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</si>
  <si>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长尾夹</t>
    </r>
    <r>
      <rPr>
        <sz val="11"/>
        <rFont val="Times New Roman"/>
        <charset val="134"/>
      </rPr>
      <t>19mm</t>
    </r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</si>
  <si>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8555ES</t>
    </r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</si>
  <si>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只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</si>
  <si>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t>蓝色档案盒</t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</si>
  <si>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5683</t>
    </r>
  </si>
  <si>
    <r>
      <rPr>
        <sz val="11"/>
        <rFont val="宋体"/>
        <charset val="134"/>
      </rPr>
      <t>背宽</t>
    </r>
    <r>
      <rPr>
        <sz val="11"/>
        <rFont val="Times New Roman"/>
        <charset val="134"/>
      </rPr>
      <t>55mm</t>
    </r>
  </si>
  <si>
    <t>个</t>
  </si>
  <si>
    <t>文件筐</t>
  </si>
  <si>
    <t>得力灰色27888</t>
  </si>
  <si>
    <t>文件架</t>
  </si>
  <si>
    <t>得力9209浅灰色</t>
  </si>
  <si>
    <t>折页板夹</t>
  </si>
  <si>
    <r>
      <rPr>
        <sz val="11"/>
        <rFont val="宋体"/>
        <charset val="134"/>
      </rPr>
      <t>得力</t>
    </r>
    <r>
      <rPr>
        <sz val="11"/>
        <rFont val="Times New Roman"/>
        <charset val="134"/>
      </rPr>
      <t>PE109-J5</t>
    </r>
  </si>
  <si>
    <t>横式混色5只</t>
  </si>
  <si>
    <t>垫板夹</t>
  </si>
  <si>
    <t>得力9226</t>
  </si>
  <si>
    <t>棕色</t>
  </si>
  <si>
    <r>
      <rPr>
        <sz val="11"/>
        <rFont val="宋体"/>
        <charset val="134"/>
      </rPr>
      <t>中号抽杆夹</t>
    </r>
    <r>
      <rPr>
        <sz val="11"/>
        <rFont val="Times New Roman"/>
        <charset val="134"/>
      </rPr>
      <t>14mm</t>
    </r>
    <r>
      <rPr>
        <sz val="11"/>
        <rFont val="宋体"/>
        <charset val="134"/>
      </rPr>
      <t>（白色三角）</t>
    </r>
  </si>
  <si>
    <t>得力PP674</t>
  </si>
  <si>
    <r>
      <rPr>
        <sz val="11"/>
        <color rgb="FF000000"/>
        <rFont val="宋体"/>
        <charset val="134"/>
      </rPr>
      <t>10个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包</t>
    </r>
  </si>
  <si>
    <t>可旋转订书机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</si>
  <si>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0434</t>
    </r>
  </si>
  <si>
    <r>
      <rPr>
        <sz val="11"/>
        <color rgb="FF000000"/>
        <rFont val="宋体"/>
        <charset val="134"/>
      </rPr>
      <t>白色</t>
    </r>
    <r>
      <rPr>
        <sz val="11"/>
        <color rgb="FF000000"/>
        <rFont val="Times New Roman"/>
        <charset val="134"/>
      </rPr>
      <t xml:space="preserve"> 12#</t>
    </r>
    <r>
      <rPr>
        <sz val="11"/>
        <color rgb="FF000000"/>
        <rFont val="宋体"/>
        <charset val="134"/>
      </rPr>
      <t>钉</t>
    </r>
  </si>
  <si>
    <t>金属订书机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</si>
  <si>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0368</t>
    </r>
  </si>
  <si>
    <t>起钉器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</si>
  <si>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0231</t>
    </r>
  </si>
  <si>
    <r>
      <rPr>
        <sz val="11"/>
        <color rgb="FF000000"/>
        <rFont val="Times New Roman"/>
        <charset val="134"/>
      </rPr>
      <t>12#</t>
    </r>
    <r>
      <rPr>
        <sz val="11"/>
        <color rgb="FF000000"/>
        <rFont val="宋体"/>
        <charset val="134"/>
      </rPr>
      <t>钉</t>
    </r>
  </si>
  <si>
    <t>订书钉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</si>
  <si>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0012</t>
    </r>
  </si>
  <si>
    <r>
      <rPr>
        <sz val="11"/>
        <color rgb="FF000000"/>
        <rFont val="Times New Roman"/>
        <charset val="134"/>
      </rPr>
      <t>12# 1000</t>
    </r>
    <r>
      <rPr>
        <sz val="11"/>
        <color rgb="FF000000"/>
        <rFont val="宋体"/>
        <charset val="134"/>
      </rPr>
      <t>枚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盒</t>
    </r>
    <r>
      <rPr>
        <sz val="11"/>
        <color rgb="FF000000"/>
        <rFont val="Times New Roman"/>
        <charset val="134"/>
      </rPr>
      <t xml:space="preserve"> 10</t>
    </r>
    <r>
      <rPr>
        <sz val="11"/>
        <color rgb="FF000000"/>
        <rFont val="宋体"/>
        <charset val="134"/>
      </rPr>
      <t>盒</t>
    </r>
  </si>
  <si>
    <t>板</t>
  </si>
  <si>
    <t>回形针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</si>
  <si>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0018</t>
    </r>
  </si>
  <si>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盒</t>
    </r>
    <r>
      <rPr>
        <sz val="11"/>
        <color rgb="FF000000"/>
        <rFont val="Times New Roman"/>
        <charset val="134"/>
      </rPr>
      <t xml:space="preserve"> 10</t>
    </r>
    <r>
      <rPr>
        <sz val="11"/>
        <color rgb="FF000000"/>
        <rFont val="宋体"/>
        <charset val="134"/>
      </rPr>
      <t>盒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板</t>
    </r>
  </si>
  <si>
    <t>其他</t>
  </si>
  <si>
    <t>语音计算器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</si>
  <si>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837ES</t>
    </r>
  </si>
  <si>
    <r>
      <rPr>
        <sz val="11"/>
        <color rgb="FF000000"/>
        <rFont val="宋体"/>
        <charset val="134"/>
      </rPr>
      <t>双电源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静音</t>
    </r>
  </si>
  <si>
    <t>U盘</t>
  </si>
  <si>
    <t>金士顿</t>
  </si>
  <si>
    <t>64GB，USB3.2</t>
  </si>
  <si>
    <t>座机电话</t>
  </si>
  <si>
    <r>
      <rPr>
        <sz val="11"/>
        <color theme="1"/>
        <rFont val="宋体"/>
        <charset val="134"/>
      </rPr>
      <t>中诺</t>
    </r>
    <r>
      <rPr>
        <sz val="11"/>
        <color theme="1"/>
        <rFont val="Times New Roman"/>
        <charset val="134"/>
      </rPr>
      <t>C229</t>
    </r>
  </si>
  <si>
    <t>双接口</t>
  </si>
  <si>
    <t>荣誉证书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</si>
  <si>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7577</t>
    </r>
  </si>
  <si>
    <t>8K 257*177mm</t>
  </si>
  <si>
    <t>笔筒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</si>
  <si>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9146</t>
    </r>
  </si>
  <si>
    <r>
      <rPr>
        <sz val="11"/>
        <color rgb="FF000000"/>
        <rFont val="宋体"/>
        <charset val="134"/>
      </rPr>
      <t>金属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方形</t>
    </r>
  </si>
  <si>
    <t>固体胶（大）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</si>
  <si>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7103</t>
    </r>
  </si>
  <si>
    <r>
      <rPr>
        <sz val="11"/>
        <color rgb="FF000000"/>
        <rFont val="Times New Roman"/>
        <charset val="134"/>
      </rPr>
      <t>36g*12</t>
    </r>
    <r>
      <rPr>
        <sz val="11"/>
        <color rgb="FF000000"/>
        <rFont val="宋体"/>
        <charset val="134"/>
      </rPr>
      <t>支</t>
    </r>
  </si>
  <si>
    <t>剪刀</t>
  </si>
  <si>
    <r>
      <rPr>
        <sz val="11"/>
        <color theme="1"/>
        <rFont val="宋体"/>
        <charset val="134"/>
      </rPr>
      <t>得力</t>
    </r>
    <r>
      <rPr>
        <sz val="11"/>
        <color theme="1"/>
        <rFont val="Times New Roman"/>
        <charset val="134"/>
      </rPr>
      <t>6009</t>
    </r>
  </si>
  <si>
    <t>180mm</t>
  </si>
  <si>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号电池</t>
    </r>
  </si>
  <si>
    <t>南孚</t>
  </si>
  <si>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粒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盒</t>
    </r>
  </si>
  <si>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号电池</t>
    </r>
  </si>
  <si>
    <t>保洁</t>
  </si>
  <si>
    <t>大盘纸</t>
  </si>
  <si>
    <t>ZB010</t>
  </si>
  <si>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卷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箱</t>
    </r>
  </si>
  <si>
    <t>心相印软抽纸（茶语丝享）</t>
  </si>
  <si>
    <t>DT15130</t>
  </si>
  <si>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包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箱</t>
    </r>
  </si>
  <si>
    <t>小垃圾袋</t>
  </si>
  <si>
    <t>妙洁</t>
  </si>
  <si>
    <r>
      <rPr>
        <sz val="11"/>
        <color rgb="FF000000"/>
        <rFont val="宋体"/>
        <charset val="134"/>
      </rPr>
      <t>免撕抽绳垃圾袋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（50*55)黑色</t>
    </r>
    <r>
      <rPr>
        <sz val="11"/>
        <color rgb="FF000000"/>
        <rFont val="Times New Roman"/>
        <charset val="134"/>
      </rPr>
      <t>80</t>
    </r>
    <r>
      <rPr>
        <sz val="11"/>
        <color rgb="FF000000"/>
        <rFont val="宋体"/>
        <charset val="134"/>
      </rPr>
      <t>只</t>
    </r>
  </si>
  <si>
    <t>卷</t>
  </si>
  <si>
    <t>大垃圾袋</t>
  </si>
  <si>
    <t>100*120*10只</t>
  </si>
  <si>
    <t>除菌洁厕灵</t>
  </si>
  <si>
    <t>帮洁</t>
  </si>
  <si>
    <t>900g（15瓶/箱）</t>
  </si>
  <si>
    <t>泡沫洗手液</t>
  </si>
  <si>
    <t>滴露</t>
  </si>
  <si>
    <t>250ML(KITTY限定版）</t>
  </si>
  <si>
    <t>瓶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</si>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</sst>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1"/>
      <color theme="0"/>
      <name val="黑体"/>
      <charset val="134"/>
    </font>
    <font>
      <sz val="10.5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黑体"/>
      <charset val="134"/>
    </font>
    <font>
      <sz val="11"/>
      <color rgb="FFFF0000"/>
      <name val="宋体"/>
      <charset val="134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5"/>
  <sheetViews>
    <sheetView showGridLines="0" tabSelected="1" zoomScale="85" zoomScaleNormal="85" workbookViewId="0">
      <pane xSplit="6" ySplit="3" topLeftCell="G4" activePane="bottomRight" state="frozen"/>
      <selection/>
      <selection pane="topRight"/>
      <selection pane="bottomLeft"/>
      <selection pane="bottomRight" activeCell="V2" sqref="V2:V3"/>
    </sheetView>
  </sheetViews>
  <sheetFormatPr defaultColWidth="9" defaultRowHeight="20.1" customHeight="1"/>
  <cols>
    <col min="1" max="1" width="7.66666666666667" style="1" customWidth="1"/>
    <col min="2" max="2" width="10.75" style="1" customWidth="1"/>
    <col min="3" max="3" width="28.3333333333333" style="1" customWidth="1"/>
    <col min="4" max="4" width="17.3333333333333" style="1" customWidth="1"/>
    <col min="5" max="5" width="21.4333333333333" style="1" customWidth="1"/>
    <col min="6" max="6" width="9" style="1"/>
    <col min="7" max="7" width="9.66666666666667" style="1" hidden="1" customWidth="1"/>
    <col min="8" max="12" width="9" style="1" hidden="1" customWidth="1"/>
    <col min="13" max="13" width="6.89166666666667" style="1" hidden="1" customWidth="1"/>
    <col min="14" max="14" width="10.5583333333333" style="1" hidden="1" customWidth="1"/>
    <col min="15" max="20" width="11.3333333333333" style="1" hidden="1" customWidth="1"/>
    <col min="21" max="21" width="21.4333333333333" style="1" customWidth="1"/>
    <col min="22" max="22" width="13.2333333333333" customWidth="1"/>
    <col min="23" max="23" width="10.375"/>
  </cols>
  <sheetData>
    <row r="1" ht="29.25" customHeight="1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22"/>
    </row>
    <row r="2" ht="23.25" customHeight="1" spans="1:2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/>
      <c r="M2" s="5"/>
      <c r="N2" s="5" t="s">
        <v>8</v>
      </c>
      <c r="O2" s="5"/>
      <c r="P2" s="5"/>
      <c r="Q2" s="5"/>
      <c r="R2" s="5"/>
      <c r="S2" s="5"/>
      <c r="T2" s="5"/>
      <c r="U2" s="5"/>
      <c r="V2" s="23" t="s">
        <v>9</v>
      </c>
      <c r="W2" s="23" t="s">
        <v>10</v>
      </c>
    </row>
    <row r="3" ht="23.25" customHeight="1" spans="1:23">
      <c r="A3" s="6"/>
      <c r="B3" s="7"/>
      <c r="C3" s="7"/>
      <c r="D3" s="7"/>
      <c r="E3" s="7"/>
      <c r="F3" s="7"/>
      <c r="G3" s="7" t="s">
        <v>11</v>
      </c>
      <c r="H3" s="7" t="s">
        <v>12</v>
      </c>
      <c r="I3" s="7" t="s">
        <v>13</v>
      </c>
      <c r="J3" s="7"/>
      <c r="K3" s="7"/>
      <c r="L3" s="7"/>
      <c r="M3" s="7"/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10</v>
      </c>
      <c r="V3" s="24"/>
      <c r="W3" s="24"/>
    </row>
    <row r="4" ht="24" customHeight="1" spans="1:23">
      <c r="A4" s="8">
        <v>1</v>
      </c>
      <c r="B4" s="9" t="s">
        <v>18</v>
      </c>
      <c r="C4" s="10" t="s">
        <v>19</v>
      </c>
      <c r="D4" s="11" t="s">
        <v>20</v>
      </c>
      <c r="E4" s="12" t="s">
        <v>21</v>
      </c>
      <c r="F4" s="13" t="s">
        <v>22</v>
      </c>
      <c r="G4" s="14">
        <v>3</v>
      </c>
      <c r="H4" s="14"/>
      <c r="I4" s="14">
        <v>3</v>
      </c>
      <c r="J4" s="13"/>
      <c r="K4" s="13"/>
      <c r="L4" s="13"/>
      <c r="M4" s="13"/>
      <c r="N4" s="14">
        <f>G4*12</f>
        <v>36</v>
      </c>
      <c r="O4" s="19">
        <v>24</v>
      </c>
      <c r="P4" s="19">
        <v>24</v>
      </c>
      <c r="Q4" s="14">
        <v>4</v>
      </c>
      <c r="R4" s="14"/>
      <c r="S4" s="14">
        <v>2</v>
      </c>
      <c r="T4" s="19">
        <v>24</v>
      </c>
      <c r="U4" s="14">
        <f t="shared" ref="U4:U11" si="0">SUM(N4:T4)</f>
        <v>114</v>
      </c>
      <c r="V4" s="25">
        <v>161</v>
      </c>
      <c r="W4" s="25">
        <v>18354</v>
      </c>
    </row>
    <row r="5" ht="24" customHeight="1" spans="1:23">
      <c r="A5" s="8">
        <v>2</v>
      </c>
      <c r="B5" s="9"/>
      <c r="C5" s="10" t="s">
        <v>23</v>
      </c>
      <c r="D5" s="11" t="s">
        <v>20</v>
      </c>
      <c r="E5" s="12" t="s">
        <v>24</v>
      </c>
      <c r="F5" s="13" t="s">
        <v>22</v>
      </c>
      <c r="G5" s="14">
        <v>1</v>
      </c>
      <c r="H5" s="14"/>
      <c r="I5" s="14">
        <v>1</v>
      </c>
      <c r="J5" s="13"/>
      <c r="K5" s="13"/>
      <c r="L5" s="13"/>
      <c r="M5" s="13"/>
      <c r="N5" s="14">
        <v>6</v>
      </c>
      <c r="O5" s="14">
        <v>3</v>
      </c>
      <c r="P5" s="19">
        <v>4</v>
      </c>
      <c r="Q5" s="14"/>
      <c r="R5" s="14"/>
      <c r="S5" s="14">
        <v>0.5</v>
      </c>
      <c r="T5" s="19">
        <v>4</v>
      </c>
      <c r="U5" s="14">
        <v>17</v>
      </c>
      <c r="V5" s="25">
        <v>161</v>
      </c>
      <c r="W5" s="25">
        <v>2737</v>
      </c>
    </row>
    <row r="6" ht="24" customHeight="1" spans="1:23">
      <c r="A6" s="8">
        <v>3</v>
      </c>
      <c r="B6" s="9"/>
      <c r="C6" s="15" t="s">
        <v>25</v>
      </c>
      <c r="D6" s="16" t="s">
        <v>26</v>
      </c>
      <c r="E6" s="12" t="s">
        <v>27</v>
      </c>
      <c r="F6" s="13" t="s">
        <v>28</v>
      </c>
      <c r="G6" s="14"/>
      <c r="H6" s="14"/>
      <c r="I6" s="14">
        <v>0</v>
      </c>
      <c r="J6" s="13"/>
      <c r="K6" s="13"/>
      <c r="L6" s="13"/>
      <c r="M6" s="13"/>
      <c r="N6" s="14">
        <v>8</v>
      </c>
      <c r="O6" s="14"/>
      <c r="P6" s="14">
        <v>0</v>
      </c>
      <c r="Q6" s="14"/>
      <c r="R6" s="14">
        <v>10</v>
      </c>
      <c r="S6" s="14">
        <v>1</v>
      </c>
      <c r="T6" s="19">
        <v>8</v>
      </c>
      <c r="U6" s="14">
        <f t="shared" si="0"/>
        <v>27</v>
      </c>
      <c r="V6" s="25">
        <v>16.7</v>
      </c>
      <c r="W6" s="25">
        <v>450.9</v>
      </c>
    </row>
    <row r="7" ht="24" customHeight="1" spans="1:23">
      <c r="A7" s="8">
        <v>4</v>
      </c>
      <c r="B7" s="9"/>
      <c r="C7" s="10" t="s">
        <v>29</v>
      </c>
      <c r="D7" s="16" t="s">
        <v>30</v>
      </c>
      <c r="E7" s="12" t="s">
        <v>31</v>
      </c>
      <c r="F7" s="13" t="s">
        <v>32</v>
      </c>
      <c r="G7" s="14">
        <v>10</v>
      </c>
      <c r="H7" s="14">
        <v>5</v>
      </c>
      <c r="I7" s="14">
        <v>5</v>
      </c>
      <c r="J7" s="13"/>
      <c r="K7" s="13"/>
      <c r="L7" s="13"/>
      <c r="M7" s="13"/>
      <c r="N7" s="19">
        <v>60</v>
      </c>
      <c r="O7" s="19">
        <v>30</v>
      </c>
      <c r="P7" s="19">
        <v>30</v>
      </c>
      <c r="Q7" s="14">
        <v>4</v>
      </c>
      <c r="R7" s="14"/>
      <c r="S7" s="14">
        <v>1</v>
      </c>
      <c r="T7" s="19">
        <v>30</v>
      </c>
      <c r="U7" s="14">
        <f t="shared" si="0"/>
        <v>155</v>
      </c>
      <c r="V7" s="25">
        <v>3.5</v>
      </c>
      <c r="W7" s="25">
        <v>542.5</v>
      </c>
    </row>
    <row r="8" ht="33" customHeight="1" spans="1:23">
      <c r="A8" s="8">
        <v>5</v>
      </c>
      <c r="B8" s="9"/>
      <c r="C8" s="10" t="s">
        <v>33</v>
      </c>
      <c r="D8" s="16" t="s">
        <v>34</v>
      </c>
      <c r="E8" s="12" t="s">
        <v>35</v>
      </c>
      <c r="F8" s="13" t="s">
        <v>32</v>
      </c>
      <c r="G8" s="14">
        <v>10</v>
      </c>
      <c r="H8" s="14">
        <v>5</v>
      </c>
      <c r="I8" s="14">
        <v>5</v>
      </c>
      <c r="J8" s="13"/>
      <c r="K8" s="13"/>
      <c r="L8" s="13"/>
      <c r="M8" s="13"/>
      <c r="N8" s="19">
        <v>60</v>
      </c>
      <c r="O8" s="19">
        <v>30</v>
      </c>
      <c r="P8" s="19">
        <v>30</v>
      </c>
      <c r="Q8" s="14">
        <v>4</v>
      </c>
      <c r="R8" s="14"/>
      <c r="S8" s="14">
        <v>1</v>
      </c>
      <c r="T8" s="19">
        <v>30</v>
      </c>
      <c r="U8" s="14">
        <f t="shared" si="0"/>
        <v>155</v>
      </c>
      <c r="V8" s="25">
        <v>2.16666666666667</v>
      </c>
      <c r="W8" s="25">
        <v>335.833333333334</v>
      </c>
    </row>
    <row r="9" ht="35" customHeight="1" spans="1:23">
      <c r="A9" s="8">
        <v>6</v>
      </c>
      <c r="B9" s="9"/>
      <c r="C9" s="10" t="s">
        <v>36</v>
      </c>
      <c r="D9" s="16" t="s">
        <v>37</v>
      </c>
      <c r="E9" s="12" t="s">
        <v>38</v>
      </c>
      <c r="F9" s="13" t="s">
        <v>32</v>
      </c>
      <c r="G9" s="14">
        <v>10</v>
      </c>
      <c r="H9" s="14">
        <v>5</v>
      </c>
      <c r="I9" s="14">
        <v>5</v>
      </c>
      <c r="J9" s="13"/>
      <c r="K9" s="13"/>
      <c r="L9" s="13"/>
      <c r="M9" s="13"/>
      <c r="N9" s="19">
        <v>60</v>
      </c>
      <c r="O9" s="19">
        <v>30</v>
      </c>
      <c r="P9" s="19">
        <v>30</v>
      </c>
      <c r="Q9" s="14">
        <v>4</v>
      </c>
      <c r="R9" s="14">
        <v>10</v>
      </c>
      <c r="S9" s="14">
        <v>1</v>
      </c>
      <c r="T9" s="19">
        <v>30</v>
      </c>
      <c r="U9" s="14">
        <f t="shared" si="0"/>
        <v>165</v>
      </c>
      <c r="V9" s="25">
        <v>2.05</v>
      </c>
      <c r="W9" s="25">
        <v>338.25</v>
      </c>
    </row>
    <row r="10" ht="46" customHeight="1" spans="1:23">
      <c r="A10" s="8">
        <v>7</v>
      </c>
      <c r="B10" s="9"/>
      <c r="C10" s="10" t="s">
        <v>39</v>
      </c>
      <c r="D10" s="10" t="s">
        <v>40</v>
      </c>
      <c r="E10" s="15" t="s">
        <v>41</v>
      </c>
      <c r="F10" s="13" t="s">
        <v>32</v>
      </c>
      <c r="G10" s="14">
        <v>10</v>
      </c>
      <c r="H10" s="14"/>
      <c r="I10" s="14">
        <v>5</v>
      </c>
      <c r="J10" s="13"/>
      <c r="K10" s="13"/>
      <c r="L10" s="13"/>
      <c r="M10" s="13"/>
      <c r="N10" s="19">
        <v>42</v>
      </c>
      <c r="O10" s="14"/>
      <c r="P10" s="19">
        <v>12</v>
      </c>
      <c r="Q10" s="14"/>
      <c r="R10" s="14"/>
      <c r="S10" s="14"/>
      <c r="T10" s="14"/>
      <c r="U10" s="14">
        <f t="shared" si="0"/>
        <v>54</v>
      </c>
      <c r="V10" s="25">
        <v>4.2</v>
      </c>
      <c r="W10" s="25">
        <v>226.8</v>
      </c>
    </row>
    <row r="11" ht="24" customHeight="1" spans="1:23">
      <c r="A11" s="8">
        <v>8</v>
      </c>
      <c r="B11" s="9" t="s">
        <v>42</v>
      </c>
      <c r="C11" s="10" t="s">
        <v>43</v>
      </c>
      <c r="D11" s="10" t="s">
        <v>44</v>
      </c>
      <c r="E11" s="10" t="s">
        <v>45</v>
      </c>
      <c r="F11" s="10" t="s">
        <v>46</v>
      </c>
      <c r="G11" s="17">
        <v>1</v>
      </c>
      <c r="H11" s="17">
        <v>0.5</v>
      </c>
      <c r="I11" s="17">
        <v>2</v>
      </c>
      <c r="J11" s="10"/>
      <c r="K11" s="10"/>
      <c r="L11" s="10"/>
      <c r="M11" s="10"/>
      <c r="N11" s="17">
        <f>G11*12</f>
        <v>12</v>
      </c>
      <c r="O11" s="17">
        <v>6</v>
      </c>
      <c r="P11" s="14">
        <v>24</v>
      </c>
      <c r="Q11" s="17">
        <v>1</v>
      </c>
      <c r="R11" s="26">
        <v>1</v>
      </c>
      <c r="S11" s="17">
        <v>5</v>
      </c>
      <c r="T11" s="19">
        <v>12</v>
      </c>
      <c r="U11" s="14">
        <f t="shared" si="0"/>
        <v>61</v>
      </c>
      <c r="V11" s="25">
        <v>14.1</v>
      </c>
      <c r="W11" s="25">
        <v>860.1</v>
      </c>
    </row>
    <row r="12" ht="24" customHeight="1" spans="1:23">
      <c r="A12" s="8">
        <v>9</v>
      </c>
      <c r="B12" s="9"/>
      <c r="C12" s="10" t="s">
        <v>47</v>
      </c>
      <c r="D12" s="10" t="s">
        <v>48</v>
      </c>
      <c r="E12" s="15" t="s">
        <v>49</v>
      </c>
      <c r="F12" s="10" t="s">
        <v>46</v>
      </c>
      <c r="G12" s="17">
        <v>2</v>
      </c>
      <c r="H12" s="17">
        <v>1</v>
      </c>
      <c r="I12" s="17">
        <v>1</v>
      </c>
      <c r="J12" s="10"/>
      <c r="K12" s="10"/>
      <c r="L12" s="10"/>
      <c r="M12" s="10"/>
      <c r="N12" s="17">
        <f>G12*12</f>
        <v>24</v>
      </c>
      <c r="O12" s="17">
        <v>12</v>
      </c>
      <c r="P12" s="14">
        <v>12</v>
      </c>
      <c r="Q12" s="17">
        <v>4</v>
      </c>
      <c r="R12" s="26">
        <v>2</v>
      </c>
      <c r="S12" s="17"/>
      <c r="T12" s="19">
        <v>12</v>
      </c>
      <c r="U12" s="14">
        <f t="shared" ref="U12:U38" si="1">SUM(N12:T12)</f>
        <v>66</v>
      </c>
      <c r="V12" s="25">
        <v>14.3</v>
      </c>
      <c r="W12" s="25">
        <v>943.8</v>
      </c>
    </row>
    <row r="13" ht="24" customHeight="1" spans="1:23">
      <c r="A13" s="8">
        <v>10</v>
      </c>
      <c r="B13" s="9"/>
      <c r="C13" s="10" t="s">
        <v>50</v>
      </c>
      <c r="D13" s="10" t="s">
        <v>51</v>
      </c>
      <c r="E13" s="10" t="s">
        <v>52</v>
      </c>
      <c r="F13" s="10" t="s">
        <v>46</v>
      </c>
      <c r="G13" s="17"/>
      <c r="H13" s="17">
        <v>2</v>
      </c>
      <c r="I13" s="17">
        <v>2</v>
      </c>
      <c r="J13" s="10"/>
      <c r="K13" s="10"/>
      <c r="L13" s="10"/>
      <c r="M13" s="10"/>
      <c r="N13" s="17">
        <v>20</v>
      </c>
      <c r="O13" s="17">
        <v>24</v>
      </c>
      <c r="P13" s="14">
        <v>24</v>
      </c>
      <c r="Q13" s="17">
        <v>2</v>
      </c>
      <c r="R13" s="26">
        <v>1</v>
      </c>
      <c r="S13" s="17"/>
      <c r="T13" s="17">
        <v>20</v>
      </c>
      <c r="U13" s="14">
        <f t="shared" si="1"/>
        <v>91</v>
      </c>
      <c r="V13" s="25">
        <v>5.66666666666667</v>
      </c>
      <c r="W13" s="25">
        <v>515.666666666667</v>
      </c>
    </row>
    <row r="14" ht="24" customHeight="1" spans="1:23">
      <c r="A14" s="8">
        <v>11</v>
      </c>
      <c r="B14" s="9"/>
      <c r="C14" s="15" t="s">
        <v>53</v>
      </c>
      <c r="D14" s="10" t="s">
        <v>54</v>
      </c>
      <c r="E14" s="15" t="s">
        <v>55</v>
      </c>
      <c r="F14" s="10" t="s">
        <v>46</v>
      </c>
      <c r="G14" s="17">
        <v>1</v>
      </c>
      <c r="H14" s="17">
        <v>1</v>
      </c>
      <c r="I14" s="17">
        <v>1</v>
      </c>
      <c r="J14" s="10"/>
      <c r="K14" s="10"/>
      <c r="L14" s="10"/>
      <c r="M14" s="10"/>
      <c r="N14" s="17">
        <f>G14*12</f>
        <v>12</v>
      </c>
      <c r="O14" s="17">
        <v>12</v>
      </c>
      <c r="P14" s="14">
        <v>12</v>
      </c>
      <c r="Q14" s="17">
        <v>1</v>
      </c>
      <c r="R14" s="26">
        <v>1</v>
      </c>
      <c r="S14" s="17">
        <v>1</v>
      </c>
      <c r="T14" s="17">
        <v>12</v>
      </c>
      <c r="U14" s="14">
        <f t="shared" si="1"/>
        <v>51</v>
      </c>
      <c r="V14" s="25">
        <v>9</v>
      </c>
      <c r="W14" s="25">
        <v>459</v>
      </c>
    </row>
    <row r="15" ht="24" customHeight="1" spans="1:23">
      <c r="A15" s="8">
        <v>12</v>
      </c>
      <c r="B15" s="9" t="s">
        <v>56</v>
      </c>
      <c r="C15" s="10" t="s">
        <v>57</v>
      </c>
      <c r="D15" s="10" t="s">
        <v>58</v>
      </c>
      <c r="E15" s="15" t="s">
        <v>59</v>
      </c>
      <c r="F15" s="10" t="s">
        <v>46</v>
      </c>
      <c r="G15" s="17">
        <v>15</v>
      </c>
      <c r="H15" s="17">
        <v>2</v>
      </c>
      <c r="I15" s="17">
        <v>2</v>
      </c>
      <c r="J15" s="10"/>
      <c r="K15" s="10"/>
      <c r="L15" s="10"/>
      <c r="M15" s="10"/>
      <c r="N15" s="19">
        <v>60</v>
      </c>
      <c r="O15" s="17">
        <v>24</v>
      </c>
      <c r="P15" s="14">
        <v>24</v>
      </c>
      <c r="Q15" s="17">
        <v>4</v>
      </c>
      <c r="R15" s="26">
        <v>10</v>
      </c>
      <c r="S15" s="17">
        <v>1</v>
      </c>
      <c r="T15" s="19">
        <v>24</v>
      </c>
      <c r="U15" s="14">
        <f t="shared" si="1"/>
        <v>147</v>
      </c>
      <c r="V15" s="25">
        <v>12.8333333333333</v>
      </c>
      <c r="W15" s="25">
        <v>1886.5</v>
      </c>
    </row>
    <row r="16" ht="24" customHeight="1" spans="1:23">
      <c r="A16" s="8">
        <v>13</v>
      </c>
      <c r="B16" s="9"/>
      <c r="C16" s="10" t="s">
        <v>60</v>
      </c>
      <c r="D16" s="10" t="s">
        <v>61</v>
      </c>
      <c r="E16" s="15" t="s">
        <v>62</v>
      </c>
      <c r="F16" s="10" t="s">
        <v>46</v>
      </c>
      <c r="G16" s="17">
        <v>15</v>
      </c>
      <c r="H16" s="17">
        <v>2</v>
      </c>
      <c r="I16" s="17">
        <v>2</v>
      </c>
      <c r="J16" s="10"/>
      <c r="K16" s="10"/>
      <c r="L16" s="10"/>
      <c r="M16" s="10"/>
      <c r="N16" s="19">
        <v>60</v>
      </c>
      <c r="O16" s="17">
        <v>24</v>
      </c>
      <c r="P16" s="14">
        <v>24</v>
      </c>
      <c r="Q16" s="17">
        <v>4</v>
      </c>
      <c r="R16" s="26">
        <v>10</v>
      </c>
      <c r="S16" s="17">
        <v>1</v>
      </c>
      <c r="T16" s="19">
        <v>24</v>
      </c>
      <c r="U16" s="14">
        <f t="shared" si="1"/>
        <v>147</v>
      </c>
      <c r="V16" s="25">
        <v>9.63333333333333</v>
      </c>
      <c r="W16" s="25">
        <v>1416.1</v>
      </c>
    </row>
    <row r="17" ht="24" customHeight="1" spans="1:23">
      <c r="A17" s="8">
        <v>14</v>
      </c>
      <c r="B17" s="9"/>
      <c r="C17" s="10" t="s">
        <v>63</v>
      </c>
      <c r="D17" s="10" t="s">
        <v>64</v>
      </c>
      <c r="E17" s="15" t="s">
        <v>65</v>
      </c>
      <c r="F17" s="10" t="s">
        <v>46</v>
      </c>
      <c r="G17" s="17">
        <v>15</v>
      </c>
      <c r="H17" s="17">
        <v>2</v>
      </c>
      <c r="I17" s="17">
        <v>2</v>
      </c>
      <c r="J17" s="10"/>
      <c r="K17" s="10"/>
      <c r="L17" s="10"/>
      <c r="M17" s="10"/>
      <c r="N17" s="19">
        <v>60</v>
      </c>
      <c r="O17" s="17">
        <v>24</v>
      </c>
      <c r="P17" s="14">
        <v>24</v>
      </c>
      <c r="Q17" s="17">
        <v>4</v>
      </c>
      <c r="R17" s="26">
        <v>10</v>
      </c>
      <c r="S17" s="17">
        <v>2</v>
      </c>
      <c r="T17" s="19">
        <v>24</v>
      </c>
      <c r="U17" s="14">
        <f t="shared" si="1"/>
        <v>148</v>
      </c>
      <c r="V17" s="25">
        <v>13.7333333333333</v>
      </c>
      <c r="W17" s="25">
        <v>2032.53333333333</v>
      </c>
    </row>
    <row r="18" ht="24" customHeight="1" spans="1:23">
      <c r="A18" s="8">
        <v>15</v>
      </c>
      <c r="B18" s="9"/>
      <c r="C18" s="10" t="s">
        <v>66</v>
      </c>
      <c r="D18" s="10" t="s">
        <v>67</v>
      </c>
      <c r="E18" s="15" t="s">
        <v>68</v>
      </c>
      <c r="F18" s="10" t="s">
        <v>46</v>
      </c>
      <c r="G18" s="17">
        <v>15</v>
      </c>
      <c r="H18" s="17">
        <v>2</v>
      </c>
      <c r="I18" s="17">
        <v>2</v>
      </c>
      <c r="J18" s="10"/>
      <c r="K18" s="10"/>
      <c r="L18" s="10"/>
      <c r="M18" s="10"/>
      <c r="N18" s="19">
        <v>60</v>
      </c>
      <c r="O18" s="17">
        <v>24</v>
      </c>
      <c r="P18" s="14">
        <v>24</v>
      </c>
      <c r="Q18" s="17">
        <v>4</v>
      </c>
      <c r="R18" s="26">
        <v>10</v>
      </c>
      <c r="S18" s="17">
        <v>3</v>
      </c>
      <c r="T18" s="19">
        <v>24</v>
      </c>
      <c r="U18" s="14">
        <f t="shared" si="1"/>
        <v>149</v>
      </c>
      <c r="V18" s="25">
        <v>7.7</v>
      </c>
      <c r="W18" s="25">
        <v>1147.3</v>
      </c>
    </row>
    <row r="19" ht="24" customHeight="1" spans="1:23">
      <c r="A19" s="8">
        <v>16</v>
      </c>
      <c r="B19" s="9"/>
      <c r="C19" s="10" t="s">
        <v>69</v>
      </c>
      <c r="D19" s="10" t="s">
        <v>70</v>
      </c>
      <c r="E19" s="10" t="s">
        <v>71</v>
      </c>
      <c r="F19" s="10" t="s">
        <v>72</v>
      </c>
      <c r="G19" s="17">
        <v>50</v>
      </c>
      <c r="H19" s="17">
        <v>50</v>
      </c>
      <c r="I19" s="17">
        <v>50</v>
      </c>
      <c r="J19" s="10"/>
      <c r="K19" s="10"/>
      <c r="L19" s="10"/>
      <c r="M19" s="10"/>
      <c r="N19" s="19">
        <v>300</v>
      </c>
      <c r="O19" s="19">
        <v>100</v>
      </c>
      <c r="P19" s="19">
        <v>100</v>
      </c>
      <c r="Q19" s="19">
        <v>30</v>
      </c>
      <c r="R19" s="26">
        <v>20</v>
      </c>
      <c r="S19" s="17">
        <v>50</v>
      </c>
      <c r="T19" s="17">
        <v>180</v>
      </c>
      <c r="U19" s="14">
        <f t="shared" si="1"/>
        <v>780</v>
      </c>
      <c r="V19" s="25">
        <v>8.56666666666667</v>
      </c>
      <c r="W19" s="25">
        <v>6682</v>
      </c>
    </row>
    <row r="20" ht="24" customHeight="1" spans="1:23">
      <c r="A20" s="8">
        <v>17</v>
      </c>
      <c r="B20" s="9"/>
      <c r="C20" s="10" t="s">
        <v>73</v>
      </c>
      <c r="D20" s="10" t="s">
        <v>74</v>
      </c>
      <c r="E20" s="10"/>
      <c r="F20" s="10" t="s">
        <v>72</v>
      </c>
      <c r="G20" s="17"/>
      <c r="H20" s="17"/>
      <c r="I20" s="17"/>
      <c r="J20" s="10"/>
      <c r="K20" s="10"/>
      <c r="L20" s="10"/>
      <c r="M20" s="10"/>
      <c r="N20" s="17">
        <v>20</v>
      </c>
      <c r="O20" s="19">
        <v>20</v>
      </c>
      <c r="P20" s="19">
        <v>20</v>
      </c>
      <c r="Q20" s="19">
        <v>5</v>
      </c>
      <c r="R20" s="27"/>
      <c r="S20" s="19"/>
      <c r="T20" s="19">
        <v>10</v>
      </c>
      <c r="U20" s="14">
        <f t="shared" si="1"/>
        <v>75</v>
      </c>
      <c r="V20" s="25">
        <v>15.8</v>
      </c>
      <c r="W20" s="25">
        <v>1185</v>
      </c>
    </row>
    <row r="21" ht="24" customHeight="1" spans="1:23">
      <c r="A21" s="8">
        <v>18</v>
      </c>
      <c r="B21" s="9"/>
      <c r="C21" s="10" t="s">
        <v>75</v>
      </c>
      <c r="D21" s="10" t="s">
        <v>76</v>
      </c>
      <c r="E21" s="10"/>
      <c r="F21" s="10" t="s">
        <v>72</v>
      </c>
      <c r="G21" s="17"/>
      <c r="H21" s="17"/>
      <c r="I21" s="17"/>
      <c r="J21" s="10"/>
      <c r="K21" s="10"/>
      <c r="L21" s="10"/>
      <c r="M21" s="10"/>
      <c r="N21" s="17">
        <v>20</v>
      </c>
      <c r="O21" s="19">
        <v>20</v>
      </c>
      <c r="P21" s="19">
        <v>20</v>
      </c>
      <c r="Q21" s="19">
        <v>5</v>
      </c>
      <c r="R21" s="27"/>
      <c r="S21" s="19"/>
      <c r="T21" s="19">
        <v>10</v>
      </c>
      <c r="U21" s="14">
        <f t="shared" si="1"/>
        <v>75</v>
      </c>
      <c r="V21" s="25">
        <v>28.9333333333333</v>
      </c>
      <c r="W21" s="25">
        <v>2170</v>
      </c>
    </row>
    <row r="22" ht="24" customHeight="1" spans="1:23">
      <c r="A22" s="8">
        <v>19</v>
      </c>
      <c r="B22" s="9"/>
      <c r="C22" s="10" t="s">
        <v>77</v>
      </c>
      <c r="D22" s="10" t="s">
        <v>78</v>
      </c>
      <c r="E22" s="10" t="s">
        <v>79</v>
      </c>
      <c r="F22" s="10" t="s">
        <v>72</v>
      </c>
      <c r="G22" s="17">
        <v>14</v>
      </c>
      <c r="H22" s="17"/>
      <c r="I22" s="17">
        <v>1</v>
      </c>
      <c r="J22" s="10"/>
      <c r="K22" s="10"/>
      <c r="L22" s="10"/>
      <c r="M22" s="10"/>
      <c r="N22" s="19">
        <v>35</v>
      </c>
      <c r="O22" s="17"/>
      <c r="P22" s="19">
        <v>20</v>
      </c>
      <c r="Q22" s="17"/>
      <c r="R22" s="26">
        <v>5</v>
      </c>
      <c r="S22" s="17"/>
      <c r="T22" s="19">
        <v>15</v>
      </c>
      <c r="U22" s="14">
        <f t="shared" si="1"/>
        <v>75</v>
      </c>
      <c r="V22" s="25">
        <v>10.5266666666667</v>
      </c>
      <c r="W22" s="25">
        <v>789.500000000003</v>
      </c>
    </row>
    <row r="23" ht="24" customHeight="1" spans="1:23">
      <c r="A23" s="8">
        <v>20</v>
      </c>
      <c r="B23" s="9"/>
      <c r="C23" s="10" t="s">
        <v>80</v>
      </c>
      <c r="D23" s="10" t="s">
        <v>81</v>
      </c>
      <c r="E23" s="10" t="s">
        <v>82</v>
      </c>
      <c r="F23" s="10"/>
      <c r="G23" s="17"/>
      <c r="H23" s="17"/>
      <c r="I23" s="17">
        <v>5</v>
      </c>
      <c r="J23" s="10"/>
      <c r="K23" s="10"/>
      <c r="L23" s="10"/>
      <c r="M23" s="10"/>
      <c r="N23" s="17"/>
      <c r="O23" s="17">
        <v>5</v>
      </c>
      <c r="P23" s="19">
        <v>10</v>
      </c>
      <c r="Q23" s="17"/>
      <c r="R23" s="28"/>
      <c r="S23" s="17"/>
      <c r="T23" s="17">
        <v>15</v>
      </c>
      <c r="U23" s="14">
        <f t="shared" si="1"/>
        <v>30</v>
      </c>
      <c r="V23" s="25">
        <v>6.33333333333333</v>
      </c>
      <c r="W23" s="25">
        <v>190</v>
      </c>
    </row>
    <row r="24" ht="24" customHeight="1" spans="1:23">
      <c r="A24" s="8">
        <v>21</v>
      </c>
      <c r="B24" s="9"/>
      <c r="C24" s="10" t="s">
        <v>83</v>
      </c>
      <c r="D24" s="16" t="s">
        <v>84</v>
      </c>
      <c r="E24" s="13" t="s">
        <v>85</v>
      </c>
      <c r="F24" s="13" t="s">
        <v>32</v>
      </c>
      <c r="G24" s="14">
        <v>10</v>
      </c>
      <c r="H24" s="14"/>
      <c r="I24" s="14">
        <v>5</v>
      </c>
      <c r="J24" s="13"/>
      <c r="K24" s="13"/>
      <c r="L24" s="13"/>
      <c r="M24" s="13"/>
      <c r="N24" s="14">
        <v>60</v>
      </c>
      <c r="O24" s="14">
        <v>30</v>
      </c>
      <c r="P24" s="14">
        <v>30</v>
      </c>
      <c r="Q24" s="14"/>
      <c r="R24" s="26"/>
      <c r="S24" s="14">
        <v>10</v>
      </c>
      <c r="T24" s="14">
        <v>30</v>
      </c>
      <c r="U24" s="14">
        <f t="shared" si="1"/>
        <v>160</v>
      </c>
      <c r="V24" s="25">
        <v>13.5</v>
      </c>
      <c r="W24" s="25">
        <v>2160</v>
      </c>
    </row>
    <row r="25" ht="24" customHeight="1" spans="1:23">
      <c r="A25" s="8">
        <v>22</v>
      </c>
      <c r="B25" s="9"/>
      <c r="C25" s="10" t="s">
        <v>86</v>
      </c>
      <c r="D25" s="16" t="s">
        <v>87</v>
      </c>
      <c r="E25" s="13" t="s">
        <v>88</v>
      </c>
      <c r="F25" s="13" t="s">
        <v>72</v>
      </c>
      <c r="G25" s="14"/>
      <c r="H25" s="14">
        <v>2.4</v>
      </c>
      <c r="I25" s="14"/>
      <c r="J25" s="13"/>
      <c r="K25" s="13"/>
      <c r="L25" s="13"/>
      <c r="M25" s="13"/>
      <c r="N25" s="14">
        <v>7</v>
      </c>
      <c r="O25" s="14">
        <v>2</v>
      </c>
      <c r="P25" s="14">
        <v>24</v>
      </c>
      <c r="Q25" s="14"/>
      <c r="R25" s="26">
        <v>2</v>
      </c>
      <c r="S25" s="14">
        <v>1</v>
      </c>
      <c r="T25" s="14">
        <v>2</v>
      </c>
      <c r="U25" s="14">
        <f t="shared" si="1"/>
        <v>38</v>
      </c>
      <c r="V25" s="25">
        <v>12.6666666666667</v>
      </c>
      <c r="W25" s="25">
        <v>481.333333333335</v>
      </c>
    </row>
    <row r="26" ht="24" customHeight="1" spans="1:23">
      <c r="A26" s="8">
        <v>23</v>
      </c>
      <c r="B26" s="9"/>
      <c r="C26" s="10" t="s">
        <v>89</v>
      </c>
      <c r="D26" s="16" t="s">
        <v>90</v>
      </c>
      <c r="E26" s="13" t="s">
        <v>88</v>
      </c>
      <c r="F26" s="13" t="s">
        <v>72</v>
      </c>
      <c r="G26" s="14"/>
      <c r="H26" s="14"/>
      <c r="I26" s="14">
        <v>0</v>
      </c>
      <c r="J26" s="13"/>
      <c r="K26" s="13"/>
      <c r="L26" s="13"/>
      <c r="M26" s="13"/>
      <c r="N26" s="14">
        <v>20</v>
      </c>
      <c r="O26" s="14"/>
      <c r="P26" s="14">
        <v>0</v>
      </c>
      <c r="Q26" s="14"/>
      <c r="R26" s="26">
        <v>2</v>
      </c>
      <c r="S26" s="14">
        <v>1</v>
      </c>
      <c r="T26" s="14">
        <v>10</v>
      </c>
      <c r="U26" s="14">
        <f t="shared" si="1"/>
        <v>33</v>
      </c>
      <c r="V26" s="25">
        <v>20.9333333333333</v>
      </c>
      <c r="W26" s="25">
        <v>690.799999999999</v>
      </c>
    </row>
    <row r="27" ht="24" customHeight="1" spans="1:23">
      <c r="A27" s="8">
        <v>24</v>
      </c>
      <c r="B27" s="9"/>
      <c r="C27" s="10" t="s">
        <v>91</v>
      </c>
      <c r="D27" s="16" t="s">
        <v>92</v>
      </c>
      <c r="E27" s="12" t="s">
        <v>93</v>
      </c>
      <c r="F27" s="13" t="s">
        <v>72</v>
      </c>
      <c r="G27" s="14"/>
      <c r="H27" s="14"/>
      <c r="I27" s="14"/>
      <c r="J27" s="13"/>
      <c r="K27" s="13"/>
      <c r="L27" s="13"/>
      <c r="M27" s="13"/>
      <c r="N27" s="14">
        <v>20</v>
      </c>
      <c r="O27" s="14"/>
      <c r="P27" s="14">
        <v>24</v>
      </c>
      <c r="Q27" s="14"/>
      <c r="R27" s="26">
        <v>5</v>
      </c>
      <c r="S27" s="14">
        <v>5</v>
      </c>
      <c r="T27" s="14">
        <v>10</v>
      </c>
      <c r="U27" s="14">
        <f t="shared" si="1"/>
        <v>64</v>
      </c>
      <c r="V27" s="25">
        <v>2.7</v>
      </c>
      <c r="W27" s="25">
        <v>172.8</v>
      </c>
    </row>
    <row r="28" ht="24" customHeight="1" spans="1:23">
      <c r="A28" s="8">
        <v>25</v>
      </c>
      <c r="B28" s="9"/>
      <c r="C28" s="10" t="s">
        <v>94</v>
      </c>
      <c r="D28" s="16" t="s">
        <v>95</v>
      </c>
      <c r="E28" s="12" t="s">
        <v>96</v>
      </c>
      <c r="F28" s="13" t="s">
        <v>97</v>
      </c>
      <c r="G28" s="14">
        <v>2</v>
      </c>
      <c r="H28" s="14">
        <v>2</v>
      </c>
      <c r="I28" s="14">
        <v>1</v>
      </c>
      <c r="J28" s="13"/>
      <c r="K28" s="13"/>
      <c r="L28" s="13"/>
      <c r="M28" s="13"/>
      <c r="N28" s="14">
        <f>G28*12</f>
        <v>24</v>
      </c>
      <c r="O28" s="14">
        <v>12</v>
      </c>
      <c r="P28" s="14">
        <v>12</v>
      </c>
      <c r="Q28" s="14">
        <v>2</v>
      </c>
      <c r="R28" s="26">
        <v>10</v>
      </c>
      <c r="S28" s="14">
        <v>1</v>
      </c>
      <c r="T28" s="14">
        <v>24</v>
      </c>
      <c r="U28" s="14">
        <f t="shared" si="1"/>
        <v>85</v>
      </c>
      <c r="V28" s="25">
        <v>12.1666666666667</v>
      </c>
      <c r="W28" s="25">
        <v>1034.16666666667</v>
      </c>
    </row>
    <row r="29" ht="24" customHeight="1" spans="1:23">
      <c r="A29" s="8">
        <v>26</v>
      </c>
      <c r="B29" s="9"/>
      <c r="C29" s="10" t="s">
        <v>98</v>
      </c>
      <c r="D29" s="16" t="s">
        <v>99</v>
      </c>
      <c r="E29" s="12" t="s">
        <v>100</v>
      </c>
      <c r="F29" s="13" t="s">
        <v>97</v>
      </c>
      <c r="G29" s="14">
        <v>2</v>
      </c>
      <c r="H29" s="14">
        <v>2</v>
      </c>
      <c r="I29" s="14">
        <v>4</v>
      </c>
      <c r="J29" s="13"/>
      <c r="K29" s="13"/>
      <c r="L29" s="13"/>
      <c r="M29" s="13"/>
      <c r="N29" s="14">
        <f>G29*12</f>
        <v>24</v>
      </c>
      <c r="O29" s="19">
        <v>24</v>
      </c>
      <c r="P29" s="19">
        <v>24</v>
      </c>
      <c r="Q29" s="14">
        <v>1</v>
      </c>
      <c r="R29" s="26">
        <v>10</v>
      </c>
      <c r="S29" s="14">
        <v>1</v>
      </c>
      <c r="T29" s="14">
        <v>24</v>
      </c>
      <c r="U29" s="14">
        <f t="shared" si="1"/>
        <v>108</v>
      </c>
      <c r="V29" s="25">
        <v>14.3</v>
      </c>
      <c r="W29" s="25">
        <v>1544.4</v>
      </c>
    </row>
    <row r="30" ht="24" customHeight="1" spans="1:23">
      <c r="A30" s="8">
        <v>27</v>
      </c>
      <c r="B30" s="9" t="s">
        <v>101</v>
      </c>
      <c r="C30" s="16" t="s">
        <v>102</v>
      </c>
      <c r="D30" s="16" t="s">
        <v>103</v>
      </c>
      <c r="E30" s="13" t="s">
        <v>104</v>
      </c>
      <c r="F30" s="13" t="s">
        <v>72</v>
      </c>
      <c r="G30" s="14"/>
      <c r="H30" s="14"/>
      <c r="I30" s="14"/>
      <c r="J30" s="13"/>
      <c r="K30" s="13"/>
      <c r="L30" s="13"/>
      <c r="M30" s="13"/>
      <c r="N30" s="14">
        <v>14</v>
      </c>
      <c r="O30" s="14"/>
      <c r="P30" s="20">
        <v>25</v>
      </c>
      <c r="Q30" s="14"/>
      <c r="R30" s="26">
        <v>5</v>
      </c>
      <c r="S30" s="14">
        <v>2</v>
      </c>
      <c r="T30" s="14">
        <v>3</v>
      </c>
      <c r="U30" s="14">
        <f t="shared" si="1"/>
        <v>49</v>
      </c>
      <c r="V30" s="25">
        <v>14.6666666666667</v>
      </c>
      <c r="W30" s="25">
        <v>718.666666666668</v>
      </c>
    </row>
    <row r="31" ht="26" customHeight="1" spans="1:23">
      <c r="A31" s="8">
        <v>28</v>
      </c>
      <c r="B31" s="9"/>
      <c r="C31" s="16" t="s">
        <v>105</v>
      </c>
      <c r="D31" s="16" t="s">
        <v>106</v>
      </c>
      <c r="E31" s="13" t="s">
        <v>107</v>
      </c>
      <c r="F31" s="13" t="s">
        <v>72</v>
      </c>
      <c r="G31" s="14"/>
      <c r="H31" s="14"/>
      <c r="I31" s="14"/>
      <c r="J31" s="13"/>
      <c r="K31" s="13"/>
      <c r="L31" s="13"/>
      <c r="M31" s="13"/>
      <c r="N31" s="14">
        <v>12</v>
      </c>
      <c r="O31" s="14"/>
      <c r="P31" s="21">
        <v>12</v>
      </c>
      <c r="Q31" s="14"/>
      <c r="R31" s="26"/>
      <c r="S31" s="14"/>
      <c r="T31" s="14"/>
      <c r="U31" s="14">
        <f t="shared" si="1"/>
        <v>24</v>
      </c>
      <c r="V31" s="25">
        <v>37.6333333333333</v>
      </c>
      <c r="W31" s="25">
        <v>903.199999999999</v>
      </c>
    </row>
    <row r="32" ht="24" customHeight="1" spans="1:23">
      <c r="A32" s="8">
        <v>29</v>
      </c>
      <c r="B32" s="9"/>
      <c r="C32" s="18" t="s">
        <v>108</v>
      </c>
      <c r="D32" s="16" t="s">
        <v>109</v>
      </c>
      <c r="E32" s="13" t="s">
        <v>110</v>
      </c>
      <c r="F32" s="13" t="s">
        <v>72</v>
      </c>
      <c r="G32" s="14"/>
      <c r="H32" s="14"/>
      <c r="I32" s="14"/>
      <c r="J32" s="13"/>
      <c r="K32" s="13"/>
      <c r="L32" s="13"/>
      <c r="M32" s="13"/>
      <c r="N32" s="14">
        <v>2</v>
      </c>
      <c r="O32" s="14">
        <v>5</v>
      </c>
      <c r="P32" s="14">
        <v>0</v>
      </c>
      <c r="Q32" s="14"/>
      <c r="R32" s="26"/>
      <c r="S32" s="14"/>
      <c r="T32" s="14">
        <v>0</v>
      </c>
      <c r="U32" s="14">
        <f t="shared" si="1"/>
        <v>7</v>
      </c>
      <c r="V32" s="25">
        <v>44</v>
      </c>
      <c r="W32" s="25">
        <v>308</v>
      </c>
    </row>
    <row r="33" ht="24" customHeight="1" spans="1:23">
      <c r="A33" s="8">
        <v>30</v>
      </c>
      <c r="B33" s="9"/>
      <c r="C33" s="16" t="s">
        <v>111</v>
      </c>
      <c r="D33" s="16" t="s">
        <v>112</v>
      </c>
      <c r="E33" s="12" t="s">
        <v>113</v>
      </c>
      <c r="F33" s="13" t="s">
        <v>72</v>
      </c>
      <c r="G33" s="14"/>
      <c r="H33" s="14"/>
      <c r="I33" s="14"/>
      <c r="J33" s="13"/>
      <c r="K33" s="13"/>
      <c r="L33" s="13"/>
      <c r="M33" s="13"/>
      <c r="N33" s="14">
        <v>40</v>
      </c>
      <c r="O33" s="14"/>
      <c r="P33" s="14">
        <v>0</v>
      </c>
      <c r="Q33" s="14"/>
      <c r="R33" s="26"/>
      <c r="S33" s="14"/>
      <c r="T33" s="14">
        <v>0</v>
      </c>
      <c r="U33" s="14">
        <f t="shared" si="1"/>
        <v>40</v>
      </c>
      <c r="V33" s="25">
        <v>10.0666666666667</v>
      </c>
      <c r="W33" s="25">
        <v>402.666666666668</v>
      </c>
    </row>
    <row r="34" ht="24" customHeight="1" spans="1:23">
      <c r="A34" s="8">
        <v>31</v>
      </c>
      <c r="B34" s="9"/>
      <c r="C34" s="16" t="s">
        <v>114</v>
      </c>
      <c r="D34" s="16" t="s">
        <v>115</v>
      </c>
      <c r="E34" s="13" t="s">
        <v>116</v>
      </c>
      <c r="F34" s="13" t="s">
        <v>72</v>
      </c>
      <c r="G34" s="14"/>
      <c r="H34" s="14"/>
      <c r="I34" s="14"/>
      <c r="J34" s="13"/>
      <c r="K34" s="13"/>
      <c r="L34" s="13"/>
      <c r="M34" s="13"/>
      <c r="N34" s="14">
        <v>14</v>
      </c>
      <c r="O34" s="14"/>
      <c r="P34" s="14">
        <v>24</v>
      </c>
      <c r="Q34" s="14"/>
      <c r="R34" s="26">
        <v>5</v>
      </c>
      <c r="S34" s="14">
        <v>5</v>
      </c>
      <c r="T34" s="14">
        <v>6</v>
      </c>
      <c r="U34" s="14">
        <f t="shared" si="1"/>
        <v>54</v>
      </c>
      <c r="V34" s="25">
        <v>15.6333333333333</v>
      </c>
      <c r="W34" s="25">
        <v>844.199999999998</v>
      </c>
    </row>
    <row r="35" ht="24" customHeight="1" spans="1:23">
      <c r="A35" s="8">
        <v>32</v>
      </c>
      <c r="B35" s="9"/>
      <c r="C35" s="16" t="s">
        <v>117</v>
      </c>
      <c r="D35" s="16" t="s">
        <v>118</v>
      </c>
      <c r="E35" s="12" t="s">
        <v>119</v>
      </c>
      <c r="F35" s="13" t="s">
        <v>97</v>
      </c>
      <c r="G35" s="14">
        <v>2</v>
      </c>
      <c r="H35" s="14"/>
      <c r="I35" s="14">
        <v>2</v>
      </c>
      <c r="J35" s="13"/>
      <c r="K35" s="13"/>
      <c r="L35" s="13"/>
      <c r="M35" s="13"/>
      <c r="N35" s="14">
        <v>24</v>
      </c>
      <c r="O35" s="14"/>
      <c r="P35" s="19">
        <v>12</v>
      </c>
      <c r="Q35" s="14">
        <v>1</v>
      </c>
      <c r="R35" s="26">
        <v>1</v>
      </c>
      <c r="S35" s="14">
        <v>10</v>
      </c>
      <c r="T35" s="14">
        <v>2</v>
      </c>
      <c r="U35" s="14">
        <f t="shared" si="1"/>
        <v>50</v>
      </c>
      <c r="V35" s="25">
        <v>21.2666666666667</v>
      </c>
      <c r="W35" s="25">
        <v>1063.33333333334</v>
      </c>
    </row>
    <row r="36" ht="24" customHeight="1" spans="1:23">
      <c r="A36" s="8">
        <v>33</v>
      </c>
      <c r="B36" s="9"/>
      <c r="C36" s="16" t="s">
        <v>120</v>
      </c>
      <c r="D36" s="16" t="s">
        <v>121</v>
      </c>
      <c r="E36" s="12" t="s">
        <v>122</v>
      </c>
      <c r="F36" s="13" t="s">
        <v>72</v>
      </c>
      <c r="G36" s="14"/>
      <c r="H36" s="14"/>
      <c r="I36" s="14"/>
      <c r="J36" s="13"/>
      <c r="K36" s="13"/>
      <c r="L36" s="13"/>
      <c r="M36" s="13"/>
      <c r="N36" s="14">
        <v>20</v>
      </c>
      <c r="O36" s="14">
        <v>5</v>
      </c>
      <c r="P36" s="21">
        <v>24</v>
      </c>
      <c r="Q36" s="14">
        <v>2</v>
      </c>
      <c r="R36" s="26">
        <v>2</v>
      </c>
      <c r="S36" s="14">
        <v>2</v>
      </c>
      <c r="T36" s="14">
        <v>3</v>
      </c>
      <c r="U36" s="14">
        <f t="shared" si="1"/>
        <v>58</v>
      </c>
      <c r="V36" s="25">
        <v>5.6</v>
      </c>
      <c r="W36" s="25">
        <v>324.8</v>
      </c>
    </row>
    <row r="37" ht="24" customHeight="1" spans="1:23">
      <c r="A37" s="8">
        <v>34</v>
      </c>
      <c r="B37" s="9"/>
      <c r="C37" s="11" t="s">
        <v>123</v>
      </c>
      <c r="D37" s="16" t="s">
        <v>124</v>
      </c>
      <c r="E37" s="12" t="s">
        <v>125</v>
      </c>
      <c r="F37" s="13" t="s">
        <v>46</v>
      </c>
      <c r="G37" s="14">
        <v>1</v>
      </c>
      <c r="H37" s="14"/>
      <c r="I37" s="14">
        <v>1</v>
      </c>
      <c r="J37" s="13"/>
      <c r="K37" s="13"/>
      <c r="L37" s="13"/>
      <c r="M37" s="13"/>
      <c r="N37" s="14">
        <v>6</v>
      </c>
      <c r="O37" s="14">
        <v>1</v>
      </c>
      <c r="P37" s="19">
        <v>4</v>
      </c>
      <c r="Q37" s="14">
        <v>2</v>
      </c>
      <c r="R37" s="26">
        <v>1</v>
      </c>
      <c r="S37" s="14">
        <v>0.5</v>
      </c>
      <c r="T37" s="14">
        <v>1</v>
      </c>
      <c r="U37" s="14">
        <v>15</v>
      </c>
      <c r="V37" s="25">
        <v>106.133333333333</v>
      </c>
      <c r="W37" s="25">
        <v>1591.99999999999</v>
      </c>
    </row>
    <row r="38" ht="24" customHeight="1" spans="1:23">
      <c r="A38" s="8">
        <v>35</v>
      </c>
      <c r="B38" s="9"/>
      <c r="C38" s="11" t="s">
        <v>126</v>
      </c>
      <c r="D38" s="16" t="s">
        <v>124</v>
      </c>
      <c r="E38" s="12" t="s">
        <v>125</v>
      </c>
      <c r="F38" s="13" t="s">
        <v>46</v>
      </c>
      <c r="G38" s="14">
        <v>1</v>
      </c>
      <c r="H38" s="14"/>
      <c r="I38" s="14">
        <v>1</v>
      </c>
      <c r="J38" s="13"/>
      <c r="K38" s="13"/>
      <c r="L38" s="13"/>
      <c r="M38" s="13"/>
      <c r="N38" s="14">
        <v>6</v>
      </c>
      <c r="O38" s="14">
        <v>1</v>
      </c>
      <c r="P38" s="19">
        <v>4</v>
      </c>
      <c r="Q38" s="14">
        <v>2</v>
      </c>
      <c r="R38" s="26">
        <v>1</v>
      </c>
      <c r="S38" s="14">
        <v>0.5</v>
      </c>
      <c r="T38" s="14">
        <v>1</v>
      </c>
      <c r="U38" s="14">
        <v>15</v>
      </c>
      <c r="V38" s="25">
        <v>106.133333333333</v>
      </c>
      <c r="W38" s="25">
        <v>1591.99999999999</v>
      </c>
    </row>
    <row r="39" ht="24" customHeight="1" spans="1:23">
      <c r="A39" s="8">
        <v>36</v>
      </c>
      <c r="B39" s="9" t="s">
        <v>127</v>
      </c>
      <c r="C39" s="16" t="s">
        <v>128</v>
      </c>
      <c r="D39" s="11" t="s">
        <v>129</v>
      </c>
      <c r="E39" s="12" t="s">
        <v>130</v>
      </c>
      <c r="F39" s="13" t="s">
        <v>22</v>
      </c>
      <c r="G39" s="14">
        <v>3</v>
      </c>
      <c r="H39" s="14">
        <v>1</v>
      </c>
      <c r="I39" s="14">
        <v>1</v>
      </c>
      <c r="J39" s="13"/>
      <c r="K39" s="13"/>
      <c r="L39" s="13"/>
      <c r="M39" s="13"/>
      <c r="N39" s="14">
        <f>G39*12</f>
        <v>36</v>
      </c>
      <c r="O39" s="14">
        <v>6</v>
      </c>
      <c r="P39" s="14">
        <v>12</v>
      </c>
      <c r="Q39" s="14">
        <v>10</v>
      </c>
      <c r="R39" s="14">
        <v>5</v>
      </c>
      <c r="S39" s="14">
        <v>1</v>
      </c>
      <c r="T39" s="14">
        <v>2</v>
      </c>
      <c r="U39" s="14">
        <f t="shared" ref="U39:U50" si="2">SUM(N39:T39)</f>
        <v>72</v>
      </c>
      <c r="V39" s="25">
        <v>95</v>
      </c>
      <c r="W39" s="25">
        <v>6840</v>
      </c>
    </row>
    <row r="40" ht="24" customHeight="1" spans="1:23">
      <c r="A40" s="8">
        <v>37</v>
      </c>
      <c r="B40" s="9"/>
      <c r="C40" s="16" t="s">
        <v>131</v>
      </c>
      <c r="D40" s="11" t="s">
        <v>132</v>
      </c>
      <c r="E40" s="12" t="s">
        <v>133</v>
      </c>
      <c r="F40" s="13" t="s">
        <v>22</v>
      </c>
      <c r="G40" s="14">
        <v>2</v>
      </c>
      <c r="H40" s="14">
        <v>2</v>
      </c>
      <c r="I40" s="14">
        <v>2</v>
      </c>
      <c r="J40" s="13"/>
      <c r="K40" s="13"/>
      <c r="L40" s="13"/>
      <c r="M40" s="13"/>
      <c r="N40" s="14">
        <f>G40*12</f>
        <v>24</v>
      </c>
      <c r="O40" s="14">
        <v>12</v>
      </c>
      <c r="P40" s="14">
        <v>24</v>
      </c>
      <c r="Q40" s="14">
        <v>4</v>
      </c>
      <c r="R40" s="14">
        <v>10</v>
      </c>
      <c r="S40" s="14">
        <v>1</v>
      </c>
      <c r="T40" s="14">
        <v>12</v>
      </c>
      <c r="U40" s="14">
        <f t="shared" si="2"/>
        <v>87</v>
      </c>
      <c r="V40" s="25">
        <v>82.9</v>
      </c>
      <c r="W40" s="25">
        <v>7212.3</v>
      </c>
    </row>
    <row r="41" ht="31" customHeight="1" spans="1:23">
      <c r="A41" s="8">
        <v>38</v>
      </c>
      <c r="B41" s="9"/>
      <c r="C41" s="16" t="s">
        <v>134</v>
      </c>
      <c r="D41" s="16" t="s">
        <v>135</v>
      </c>
      <c r="E41" s="13" t="s">
        <v>136</v>
      </c>
      <c r="F41" s="13" t="s">
        <v>137</v>
      </c>
      <c r="G41" s="14">
        <v>30</v>
      </c>
      <c r="H41" s="14">
        <v>30</v>
      </c>
      <c r="I41" s="14">
        <v>30</v>
      </c>
      <c r="J41" s="13"/>
      <c r="K41" s="13"/>
      <c r="L41" s="13"/>
      <c r="M41" s="13"/>
      <c r="N41" s="19">
        <v>100</v>
      </c>
      <c r="O41" s="19">
        <v>50</v>
      </c>
      <c r="P41" s="19">
        <v>50</v>
      </c>
      <c r="Q41" s="14">
        <v>20</v>
      </c>
      <c r="R41" s="14">
        <v>5</v>
      </c>
      <c r="S41" s="14">
        <v>20</v>
      </c>
      <c r="T41" s="19">
        <v>20</v>
      </c>
      <c r="U41" s="14">
        <f t="shared" si="2"/>
        <v>265</v>
      </c>
      <c r="V41" s="25">
        <v>25</v>
      </c>
      <c r="W41" s="25">
        <v>6625</v>
      </c>
    </row>
    <row r="42" ht="24" customHeight="1" spans="1:23">
      <c r="A42" s="8">
        <v>39</v>
      </c>
      <c r="B42" s="9"/>
      <c r="C42" s="16" t="s">
        <v>138</v>
      </c>
      <c r="D42" s="16" t="s">
        <v>135</v>
      </c>
      <c r="E42" s="13" t="s">
        <v>139</v>
      </c>
      <c r="F42" s="13" t="s">
        <v>137</v>
      </c>
      <c r="G42" s="14">
        <v>5</v>
      </c>
      <c r="H42" s="14">
        <v>5</v>
      </c>
      <c r="I42" s="14">
        <v>5</v>
      </c>
      <c r="J42" s="13"/>
      <c r="K42" s="13"/>
      <c r="L42" s="13"/>
      <c r="M42" s="13"/>
      <c r="N42" s="19">
        <v>30</v>
      </c>
      <c r="O42" s="19">
        <v>30</v>
      </c>
      <c r="P42" s="19">
        <v>30</v>
      </c>
      <c r="Q42" s="14"/>
      <c r="R42" s="14"/>
      <c r="S42" s="14"/>
      <c r="T42" s="14">
        <v>2</v>
      </c>
      <c r="U42" s="14">
        <f t="shared" si="2"/>
        <v>92</v>
      </c>
      <c r="V42" s="25">
        <v>10.98</v>
      </c>
      <c r="W42" s="25">
        <v>1010.16</v>
      </c>
    </row>
    <row r="43" ht="24" customHeight="1" spans="1:23">
      <c r="A43" s="8">
        <v>40</v>
      </c>
      <c r="B43" s="9"/>
      <c r="C43" s="16" t="s">
        <v>140</v>
      </c>
      <c r="D43" s="16" t="s">
        <v>141</v>
      </c>
      <c r="E43" s="12" t="s">
        <v>142</v>
      </c>
      <c r="F43" s="13" t="s">
        <v>22</v>
      </c>
      <c r="G43" s="14">
        <v>1</v>
      </c>
      <c r="H43" s="14">
        <v>1</v>
      </c>
      <c r="I43" s="14">
        <v>2</v>
      </c>
      <c r="J43" s="13"/>
      <c r="K43" s="13"/>
      <c r="L43" s="13"/>
      <c r="M43" s="13"/>
      <c r="N43" s="14">
        <f>G43*12</f>
        <v>12</v>
      </c>
      <c r="O43" s="19">
        <v>12</v>
      </c>
      <c r="P43" s="19">
        <v>12</v>
      </c>
      <c r="Q43" s="14">
        <v>1</v>
      </c>
      <c r="R43" s="14"/>
      <c r="S43" s="14"/>
      <c r="T43" s="14">
        <v>0</v>
      </c>
      <c r="U43" s="14">
        <f t="shared" si="2"/>
        <v>37</v>
      </c>
      <c r="V43" s="25">
        <v>90</v>
      </c>
      <c r="W43" s="25">
        <v>3330</v>
      </c>
    </row>
    <row r="44" ht="29" customHeight="1" spans="1:23">
      <c r="A44" s="8">
        <v>41</v>
      </c>
      <c r="B44" s="9"/>
      <c r="C44" s="16" t="s">
        <v>143</v>
      </c>
      <c r="D44" s="16" t="s">
        <v>144</v>
      </c>
      <c r="E44" s="12" t="s">
        <v>145</v>
      </c>
      <c r="F44" s="13" t="s">
        <v>146</v>
      </c>
      <c r="G44" s="13"/>
      <c r="H44" s="14"/>
      <c r="I44" s="14">
        <v>1</v>
      </c>
      <c r="J44" s="13"/>
      <c r="K44" s="13"/>
      <c r="L44" s="13"/>
      <c r="M44" s="13"/>
      <c r="N44" s="14">
        <v>40</v>
      </c>
      <c r="O44" s="19">
        <v>30</v>
      </c>
      <c r="P44" s="19">
        <v>30</v>
      </c>
      <c r="Q44" s="19">
        <v>30</v>
      </c>
      <c r="R44" s="14"/>
      <c r="S44" s="14"/>
      <c r="T44" s="19">
        <v>30</v>
      </c>
      <c r="U44" s="14">
        <f t="shared" si="2"/>
        <v>160</v>
      </c>
      <c r="V44" s="25">
        <v>12.5</v>
      </c>
      <c r="W44" s="25">
        <v>2000</v>
      </c>
    </row>
    <row r="45" customHeight="1" spans="1:23">
      <c r="A45" s="8">
        <v>42</v>
      </c>
      <c r="B45" s="14" t="s">
        <v>147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25">
        <f>SUM(W4:W44)</f>
        <v>84112.61</v>
      </c>
    </row>
  </sheetData>
  <mergeCells count="17">
    <mergeCell ref="A1:W1"/>
    <mergeCell ref="G2:M2"/>
    <mergeCell ref="N2:U2"/>
    <mergeCell ref="B45:V45"/>
    <mergeCell ref="A2:A3"/>
    <mergeCell ref="B2:B3"/>
    <mergeCell ref="B4:B10"/>
    <mergeCell ref="B11:B14"/>
    <mergeCell ref="B15:B29"/>
    <mergeCell ref="B30:B38"/>
    <mergeCell ref="B39:B44"/>
    <mergeCell ref="C2:C3"/>
    <mergeCell ref="D2:D3"/>
    <mergeCell ref="E2:E3"/>
    <mergeCell ref="F2:F3"/>
    <mergeCell ref="V2:V3"/>
    <mergeCell ref="W2:W3"/>
  </mergeCells>
  <pageMargins left="0.984027777777778" right="0.708661417322835" top="0.748031496062992" bottom="0.748031496062992" header="0.31496062992126" footer="0.31496062992126"/>
  <pageSetup paperSize="9" scale="6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W2" sqref="W2:W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W2" sqref="W2:W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溺小夜</cp:lastModifiedBy>
  <dcterms:created xsi:type="dcterms:W3CDTF">2016-06-07T06:52:00Z</dcterms:created>
  <dcterms:modified xsi:type="dcterms:W3CDTF">2024-06-17T03:08:28Z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4F748F07FA8F442F9FE0BE994803F2FC_13</vt:lpwstr>
  </property>
  <property fmtid="{D5CDD505-2E9C-101B-9397-08002B2CF9AE}" pid="3" name="KSOProductBuildVer">
    <vt:lpwstr>2052-12.1.0.16929</vt:lpwstr>
  </property>
  <property fmtid="{D5CDD505-2E9C-101B-9397-08002B2CF9AE}" pid="4" name="KSOTemplateUUID">
    <vt:lpwstr>v1.0_mb_TkMBLVK49Q8RfoANL1Rx5g==</vt:lpwstr>
  </property>
  <property fmtid="{D5CDD505-2E9C-101B-9397-08002B2CF9AE}" pid="5" name="KSOReadingLayout">
    <vt:bool>true</vt:bool>
  </property>
</Properties>
</file>