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10" windowHeight="6740"/>
  </bookViews>
  <sheets>
    <sheet name="合计" sheetId="3" r:id="rId1"/>
    <sheet name="照明工程" sheetId="1" r:id="rId2"/>
    <sheet name="道路监控" sheetId="2" r:id="rId3"/>
  </sheets>
  <definedNames>
    <definedName name="_xlnm.Print_Area" localSheetId="2">道路监控!$A$1:$I$79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<sst xmlns="http://schemas.openxmlformats.org/spreadsheetml/2006/main" count="337" uniqueCount="168">
  <si>
    <t>附件：设备清单</t>
  </si>
  <si>
    <t>监控、照明工程设备材料采购清单</t>
  </si>
  <si>
    <t>序号</t>
  </si>
  <si>
    <t>名称</t>
  </si>
  <si>
    <t>清单金额（元）</t>
  </si>
  <si>
    <t>备注</t>
  </si>
  <si>
    <t>照明工程</t>
  </si>
  <si>
    <t>该价格为不含税金额，该项目采购清单根据建设单位造价清单编制，如因建设单位造价清单调整，该项目结算计价基准按照调整后的造价清单同步进行变更。</t>
  </si>
  <si>
    <t>道路监控</t>
  </si>
  <si>
    <t>合计</t>
  </si>
  <si>
    <t>照明工程设备材料清单（不含税）</t>
  </si>
  <si>
    <t>项目特征描述</t>
  </si>
  <si>
    <t>单位</t>
  </si>
  <si>
    <t>数量</t>
  </si>
  <si>
    <t>单价</t>
  </si>
  <si>
    <t>小计</t>
  </si>
  <si>
    <t>路灯照明配电柜</t>
  </si>
  <si>
    <t>1、名称：路灯照明配电柜AL
2、型号：详见路灯配电箱系统图
3、安装方式：室外落地式安装
4、基础：配电箱基础用C20素混凝土浇筑,箱底距地面0.2m。
5、防护等级：防护等级IP65
6、备注：配电箱柜体材质为304不锈钢,壁厚不小于3mm。包含路灯智能控制终端、配电箱基础挖方、回填、余方弃置等
7、其他：详见设计图纸、招标文件、答疑及其他相关规范等文件</t>
  </si>
  <si>
    <t>台</t>
  </si>
  <si>
    <t>1.000</t>
  </si>
  <si>
    <t>油浸电力变压器</t>
  </si>
  <si>
    <t>1、名称：路灯专用箱式变压器 
2、型号：箱式变压器
3、容量（KV·A)：三相100KVA</t>
  </si>
  <si>
    <t>路灯</t>
  </si>
  <si>
    <t>1、名称：路灯
2、型号、规格：LED-200W(H=12m)+LED-80W(H=12m) 防护等级IP65
3、灯杆材质、规格：性能指标不低于Q235—A
4、备注：配接线盒，分支微型断路器，BV-3x2.5铜线
5、其它：详见设计图纸、招标文件、答疑及其他相关规范等文件</t>
  </si>
  <si>
    <t>套</t>
  </si>
  <si>
    <t>26.000</t>
  </si>
  <si>
    <t>一般路灯</t>
  </si>
  <si>
    <t>1、名称：定制路灯(与交通信号灯8m悬臂共杆)
2、其它：包含路灯基础、螺栓、预埋铁件、接地、土方开挖、回填及弃运等
4、详见设计图纸、招标文件、答疑及其他相关规范等文件</t>
  </si>
  <si>
    <t>2.000</t>
  </si>
  <si>
    <t>1、名称：定制路灯(与交通标志牌)
2、其它：包含路灯基础、螺栓、预埋铁件、接地、土方开挖、回填及弃运等
3、详见设计图纸、招标文件、答疑及其他相关规范等文件</t>
  </si>
  <si>
    <t>4.000</t>
  </si>
  <si>
    <t>三火中杆灯</t>
  </si>
  <si>
    <t>1、名称：三火中杆灯中杆灯
2、型号、规格：LED-200Wx3(H=14m) 防护等级IP65
3、灯杆材质、规格：性能指标不低于Q235—A
4、备注：配接线盒，分支微型断路器，BV-3x2.5铜线
5、其它：详见设计图纸、招标文件、答疑及其他相关规范等文件</t>
  </si>
  <si>
    <t>电力电缆</t>
  </si>
  <si>
    <t>1、名称：路灯电缆
2、型号：(铜线)VV-0.6/1kV-5x25
3、敷设方式、部位：埋地敷设
4、备注：包含电缆头制作安装
5、详见设计图纸、招标文件、答疑及其他相关规范等文件</t>
  </si>
  <si>
    <t>m</t>
  </si>
  <si>
    <t>1338.000</t>
  </si>
  <si>
    <t>电缆保护管</t>
  </si>
  <si>
    <t>1、名称：电缆保护管
2、材质：PE管
3、规格：DN50
4、敷设方式：埋地敷设
5、详见设计图纸、招标文件、答疑及其他相关规范等文件</t>
  </si>
  <si>
    <t>1401.000</t>
  </si>
  <si>
    <t>过路钢管</t>
  </si>
  <si>
    <t>1、名称：过路钢管
2、材质：热镀锌焊接钢管
3、规格：DN100
4、敷设方式：埋地敷设
5、详见设计图纸、招标文件、答疑及其他相关规范等文件</t>
  </si>
  <si>
    <t>504.000</t>
  </si>
  <si>
    <t>交通监控工程设备材料清单（不含税）</t>
  </si>
  <si>
    <t>高清监控系统（交警）</t>
  </si>
  <si>
    <t/>
  </si>
  <si>
    <t>1</t>
  </si>
  <si>
    <t>监控摄像设备</t>
  </si>
  <si>
    <t>1、名称：高清球形网络摄像机
2、技术参数：不低于400万像素红外网络摄像机，视频输出支持不低于2560×1440@25fps；红外距离不低于280m；支持不低于30倍光学变倍； 支持最低照度可达彩色0.002Lux，黑白0.001Lux；设备支持可见光或红外光补光； 支持水平手控速度不小于300°/S； 水平旋转范围为360°连续旋转，垂直旋转范围为-20°-90°；支持300个预置位，支持16条巡航路径，支持7条以上的模式路径设置；支持智能红外、透雾、强光抑制、电子防抖、数字降噪、防红外过曝功能；支持采用H.265、H.264视频编码标准；相机支持存储卡容量不小于128G产品
3、其他：详见设计图纸及相关要求</t>
  </si>
  <si>
    <t>2</t>
  </si>
  <si>
    <t>收发器</t>
  </si>
  <si>
    <t>1、名称：光纤收发器（发）
2、技术参数：根据现场情况按需设置
3、其他：详见设计图纸及相关要</t>
  </si>
  <si>
    <t>3</t>
  </si>
  <si>
    <t>避雷器</t>
  </si>
  <si>
    <t>1、名称：防雷器
2、规格：电源、数据二合一， 外壳保护等级 IP55，工作温度：-30℃-+70℃， 湿度：5%～95%（无凝露）视频、控制、电源三合一
3、其他：详见设计图纸及相关要求</t>
  </si>
  <si>
    <t>组</t>
  </si>
  <si>
    <t>4</t>
  </si>
  <si>
    <t>电源设备</t>
  </si>
  <si>
    <t>1、名称：稳压电源
2、技术参数：0.5KVA
3、其他：详见设计图纸及相关要求</t>
  </si>
  <si>
    <t>5</t>
  </si>
  <si>
    <t>视频控制识别</t>
  </si>
  <si>
    <t>1、名称：数字硬盘录像机
2、技术参数：双路1080P存储，存储30天,配置4T硬盘，用于存储交警球机前端视频
3、其他：详见设计图纸及相关要求</t>
  </si>
  <si>
    <t>光缆</t>
  </si>
  <si>
    <t>1、名称：光纤
2、规格型号：48芯光缆
3、敷设方式：穿管敷设</t>
  </si>
  <si>
    <t>650.000</t>
  </si>
  <si>
    <t>服务器</t>
  </si>
  <si>
    <t>1、名称：视频管理服务器
2、技术参数： CPU类型：Intel Xeon E7-4800V2系列,主频：≥2.0GHz，核数：≥8；数量：≥2；内存类型：DDR3 1600MHz，内存容量：≥64GB；硬盘容量：≥4块10000转以上SAS 300G企业级。详见技术参数要求，含正版操作系统、正版防毒、杀毒软件
3、其他：详见设计图纸及相关要求</t>
  </si>
  <si>
    <t>信号灯控制系统</t>
  </si>
  <si>
    <t>控制设备</t>
  </si>
  <si>
    <t>1、名称：集中协调式信号控制机
2、规格型号：符合《道路交通信号控制机》（GB25280-2016）规范和《交通信号控制机与上位机间的数据通信协议》（GB/T20999-2007），可后台调试；16</t>
  </si>
  <si>
    <t>相位控制，相序可由用户设置,自适应协调控制/十字路口至少配置16 个信号灯组输出，T 型路口至少配置12 个信号灯组输出，应具备扩展到32 个信号灯组输出的能力；路段至少配置8 个信号灯组输出/基本配置16 路检测器，可扩充为32 路检测器/至少有“节假日”、“星期”和“普通”三种模式共48 个时段和20 多种配时方案/与区域机数据通讯接口为RS232、RS422、10M/100M RJ45 网口，三种可选/带有系统对时功能（工业级IP66、隔热防潮、防水、防尘、防腐；喷塑，独立漏电保护,含线架、线槽、线排、自动温控风扇、空开、电源维护插座等），能够无缝接入亳州市交警支队交通信号控制系统。</t>
  </si>
  <si>
    <t>机柜、机架</t>
  </si>
  <si>
    <t>1、名称：信号机机柜（含基础）
2、技术参数：①柜前门：主控机箱镶嵌在平面宽度、高度及深度均符合布板标准的面板中；电气开关、防盗抓拍及各项显示合理集成，即电气面板一体化，满足设备使用环境，防盗抓拍功能，温度、湿度、电压等参数显示功能；②机柜后门：加装电子警察接线端子，市电电源插座、抓拍摄像头等；4层隔板，基本满足电警、交换机、光端机等外设的放置。2）技术指标①机柜整体外观尺寸长x宽x高不得小于712*492*1335mm②机柜基础尺寸为长x宽x高800*600*500mm、其中地面以上250mm高，中间孔径不小于300mm，孔深500mm，基础采用素混凝土浇筑。</t>
  </si>
  <si>
    <t>信息显示设备</t>
  </si>
  <si>
    <t>1、名称：三联LED机动车信号灯（满屏灯）
2、技术参数：直径为400mm，最小光强400cd，最大光强1000cd/符合国家标准GB14887《道路交通信号灯》和《道路交通信号灯设置与安装规范》（GB14886-2016）。</t>
  </si>
  <si>
    <t>5.000</t>
  </si>
  <si>
    <t>1、名称：三联LED机动车信号灯（左转灯）
2、技术参数：直径为400mm，各个方向上发光亮度的平均值不大于15000cd/m2并符合国家标准GB14887《道路交通信号灯》和《道路交通信号灯设置与安装规范》（GB14886-2016）。
3、其他：详见设计图纸及相关要求</t>
  </si>
  <si>
    <t>3.000</t>
  </si>
  <si>
    <t>1、名称：车行灯杆（含基础）
2、规格型号：杆件表面热镀锌后喷塑处理,上白下蓝,离地1.6m为蓝色,其余为白色
3、技术参数：F型杆（杆3米横臂，具体见大样图）,F式信号灯底净空为5.5米
4、基础做法：基础采用C25混凝土浇灌,所有基础需包封
5、其他：含接地体
6、备注：详见设计图纸及相关要求</t>
  </si>
  <si>
    <t>1、名称：车行灯杆（含基础）
2、规格型号：杆件表面热镀锌后喷塑处理,上白下蓝,离地1.6m为蓝色,其余为白色
3、技术参数：F型杆（杆10米横臂，具体见大样图）,F式信号灯底净空为5.5米
4、基础做法：C25素混凝土浇灌,20cm碎石垫层
5、其他：含接地体
6、备注：详见设计图纸及相关要求</t>
  </si>
  <si>
    <t>系统软件</t>
  </si>
  <si>
    <t>1、集中协调控制软件
2、交通控制软件（2路口）
3、其他：详见设计图纸及相关要求</t>
  </si>
  <si>
    <t>1、名称：人行灯
2、技术参数：上联红色站立人形，中联绿色行走人形，下联双位倒计时灯/直径为300mm/最小光强150cd，最大光强400cd/符合国家标准GB14887《道路交通信号灯》和《道路交通信号灯设置与安装规范》（GB14886-2016）
3、其他：详见设计图纸及相关要求</t>
  </si>
  <si>
    <t>6.000</t>
  </si>
  <si>
    <t>1、名称：人行灯杆（含基础）
2、规格型号：φ150 ×350cm(高)，主杆采用Q235优质钢材,建议热镀锌防腐处理后喷塑,颜色为1米以下为蓝色,其它为白色
3、技术参数：杆件基础应下沉,覆土应大于20公分,并做好防腐镀锌处理
4、基础做法：C25素混凝土浇灌,10cm碎石垫层
5、其他：含接地体
6、备注：详见设计图纸及相关要求</t>
  </si>
  <si>
    <t>配线</t>
  </si>
  <si>
    <t>1、名称：配线
2、规格：RVV4*1.5（按需配置）
3、其他：详见设计图纸及相关要求</t>
  </si>
  <si>
    <t>4000.000</t>
  </si>
  <si>
    <t>1、名称：配线
2、规格：RVV3×1.5mm/国标
3、其他：详见设计图纸及相关要求</t>
  </si>
  <si>
    <t>200.000</t>
  </si>
  <si>
    <t>现场管理设备</t>
  </si>
  <si>
    <t>1、名称：信号系统管理服务器
2、规格型号：配置2颗Intel Xeon E7-4800系列CPU, ≥8核；配置≥256GB内存；配置3块600GB 10K SAS 2.5英寸内置热插拔磁盘；配置2个千兆以太网端口；配置RAID卡，支持Raid0，1，5，6等特性；配置DVD-RW超薄刻录光驱；配置热插拔冗余电源；HBA卡：两块单口8GB HBA卡；服务器上机架安装和调试64位的Windows2003操作系统详见技术参数要求，含正版操作系统、正版防毒、杀毒软件
3、其他：详见设计图纸及相关要求</t>
  </si>
  <si>
    <t>电子警察综合系统</t>
  </si>
  <si>
    <t>1、名称：900万像素一体化电警抓拍单元
2、技术参数：采用1"英寸全局曝光CMOS技术图像传感器； 
视频帧率在1～25fps可调，900万像素按9M码流计算存储容量，最大图像尺寸≥4096×2160像素；
通讯接口：≥1个RJ45 100M/1000M自适应网口，≥1个RS485接口，≥1个RS232接口；
视频压缩标准：支持H.265、H.264（Main Profile, High Profile，Base Profile）、M-JPEG；
可支持TCP/IP,HTTP,HTTPS,FTP,DNS,RTP,RTSP,RTCP,NTP,UpnP,IPv6;DHCP、802.1x等网络协议；
内置视频识别功能，支持车牌识别、视频触发、车身颜色识别、车型识别，通行车辆信息捕获和违章检测功能；
可支持视频、线圈、雷达等车辆检测联动功能；
支持新能源车牌识别功能；
支持危险品车检测功能，识别准确率≥90%；
可识别19种车型，全天抓拍准确率≥97%；
3、其他：详见设计图纸及相关要求</t>
  </si>
  <si>
    <t>1、名称：红外900万像素一体化电警抓拍单元（反向卡口）
2、技术参数：采用1"英寸全局曝光CMOS技术图像传感器； 
视频帧率在1～25fps可调，900万像素按9M码流计算存储容量，最大图像尺寸≥4096×2160像素；
通讯接口：≥1个RJ45 100M/1000M自适应网口，≥1个RS485接口，≥1个RS232接口；
视频压缩标准：支持H.265、H.264（Main Profile, High Profile，Base Profile）、M-JPEG；
可支持TCP/IP,HTTP,HTTPS,FTP,DNS,RTP,RTSP,RTCP,NTP,UpnP,IPv6;DHCP、802.1x等网络协议；
内置视频识别功能，支持车牌识别、视频触发、车身颜色识别、车型识别，通行车辆信息捕获和违章检测功能；
可支持视频、线圈、雷达等车辆检测联动功能；
支持新能源车牌识别功能；
支持危险品车检测功能，识别准确率≥90%；
可识别19种车型，全天抓拍准确率≥97%；
3、其他：详见设计图纸及相关要求</t>
  </si>
  <si>
    <t>1、名称：红外500万像素一体化电警抓拍单元（反向卡口）
2、技术参数：500万像素高清一体化工业数字摄像机，百万像素高清镜头，实时网络数字视频监控功能，防护罩、万向节、单元防雷、抓拍控制单元、电源适配器及相应配套软件，配64G存储卡。
3、其他：详见设计图纸及相关要求</t>
  </si>
  <si>
    <t>1、名称：500万像素一体化电警抓拍单元（反向卡口）
2、技术参数：500万像素高清一体化工业数字摄像机，百万像素高清镜头，实时网络数字视频监控功能，防护罩、万向节、单元防雷、抓拍控制单元、电源适配器及相应配套软件，配64G存储卡。
3、其他：详见设计图纸及相关要求</t>
  </si>
  <si>
    <t>1、名称：高清镜头
2、技术参数：像面尺寸不低于2/3"，焦距不低于12mm，光圈孔径F不低于2.0，光圈、聚焦可控
3、其他：详见设计图纸及相关要求</t>
  </si>
  <si>
    <t>只</t>
  </si>
  <si>
    <t>8.000</t>
  </si>
  <si>
    <t>1、名称：室外型防护罩（含开关电源和万向节）
2、技术参数：室外用，含遮阳，机体结构：铝合金，工作温度：-20℃~+60℃，防护等级：IP65
3、其他：详见设计图纸及相关要求</t>
  </si>
  <si>
    <t>个</t>
  </si>
  <si>
    <t>车辆检测识别设备</t>
  </si>
  <si>
    <t>1、名称：LED补光灯
2、技术参数：LED灯（含光控开关）防水，IP66，恒流源； 
3、其他：详见设计图纸及相关要求</t>
  </si>
  <si>
    <t>1、名称：平台软件
2、测试内容：包含自动记录系统软件及数据传输及数据处理软件
3、其他：详见设计图纸及相关要求</t>
  </si>
  <si>
    <t>智能识别处理设备</t>
  </si>
  <si>
    <t>1、名称：电子警察存储主机
2、技术参数：用于存储及转发，嵌入式Linux系统，支持8路高清摄像机视频或图片接入，WEB操作界面，存储内置SATA接口，电源220V±10% 50Hz±2% / 110±10% 60Hz±2%，工作温度-20℃～+60℃，工作湿度95%±3RH，存储容量2T。
3、其他：详见设计图纸及相关要求</t>
  </si>
  <si>
    <t>配电箱</t>
  </si>
  <si>
    <t>1、名称：室外挂式防尘机箱
2、规格：具备电源防雷和网络防雷功能，防护等级: IP65，放置光纤收发器、以太网交换机及电子警察存储主机等
3、安装方式：壁挂式机箱
4、其他：详见设计图纸及相关要求</t>
  </si>
  <si>
    <t>1、名称：光纤
2、技术参数：48芯，单模
3、敷设方式：穿管敷设</t>
  </si>
  <si>
    <t>交换机</t>
  </si>
  <si>
    <t>1、名称：工业以太网交换机
2、技术参数：8*1000M路以太网电口，16路千兆光接口，支持SNMP网管，18ms内自愈环网保护（其它数据接入共用，实现数据上传），工作温度：-20℃-60℃。相对湿度：95% ±3RH；（无凝露）。最小传输距离60km
3、其他：详见设计图纸及相关要求</t>
  </si>
  <si>
    <t>1、名称：工业级光纤收发器（发）
2、技术参数：2*1000M以太网电口，1路千兆光接口，POE供电，工作温度：-20℃-+60℃。相对湿度：95% ±3RH；（无凝露）。用于数据转发,最小传输距离60km
3、其他：详见设计图纸及相关要求</t>
  </si>
  <si>
    <t>电子警察杆件</t>
  </si>
  <si>
    <t>1、名称：电子警察杆件（含基础及接地）
2、规格型号：杆体采用整体热镀锌,镀锌符合GB/T13912-92标准，表面热镀锌后喷塑处理。上白下兰,离地1.6m为兰色,其余为白色，杆件基础应下沉,覆土应大于20公分,并做好防腐镀锌处理
3、技术参数：F杆（规格详见大样图）14米，含监控标识牌（详见大样图）
4、基础做法：C25混凝土浇灌
5、其他：含接地体
6、备注：详见设计图纸及相关要求</t>
  </si>
  <si>
    <t>1、名称：电子警察杆件（含基础及接地）
2、规格型号：杆体采用整体热镀锌,镀锌符合GB/T13912-92标准，表面热镀锌后喷塑处理。上白下兰,离地1.6m为兰色,其余为白色，杆件基础应下沉,覆土应大于20公分,并做好防腐镀锌处理
3、技术参数：F杆（规格详见大样图）9米，含监控标识牌（详见大样图）
4、基础做法：C25混凝土浇灌
5、其他：含接地体
6、备注：详见设计图纸及相关要求</t>
  </si>
  <si>
    <t>1、名称：电子警察管理服务器
2、技术参数： CPU类型：Intel Xeon E7-4800V2系列,主频：≥2.0GHz，核数：≥8；数量：≥2；内存类型：DDR3 1600MHz，内存容量：≥64GB；硬盘容量：≥4块10000转以上SAS 300G企业级。详见技术参数要求，含正版操作系统、正版防毒、杀毒软件
3、其他：详见设计图纸及相关要求</t>
  </si>
  <si>
    <t>管线手井</t>
  </si>
  <si>
    <t>1、名称：路段七孔梅花PE管（含过路）
2、材质：HDPE
3、规格：单侧铺设1根，材质：HDPE，公称外径：110mm，拉伸强度：≥18Mpa，管材刚度：≥1500KN/m2，壁厚：不小于2.2mm
4、敷设方式：直埋</t>
  </si>
  <si>
    <t>430.000</t>
  </si>
  <si>
    <t>1、名称：预埋镀锌钢管
2、规格：DN100，壁厚4mm
3、敷设方式：其他详见设计图纸及相关要求</t>
  </si>
  <si>
    <t>600.000</t>
  </si>
  <si>
    <t>水平定向钻进敷设管道（导向孔）</t>
  </si>
  <si>
    <t>1、导向孔
2、材质及规格：DN100</t>
  </si>
  <si>
    <t>260.000</t>
  </si>
  <si>
    <t>水平定向钻进敷设管道（扩孔）</t>
  </si>
  <si>
    <t>1、扩孔
2、材质及规格：DN100</t>
  </si>
  <si>
    <t>10m</t>
  </si>
  <si>
    <t>水平定向钻进敷设管道（回拖布管）</t>
  </si>
  <si>
    <t>1、回拖布管
2、材质及规格：PE100</t>
  </si>
  <si>
    <t>1、名称：电源线
2、型号：Rvv5*16（数量仅供参考，施工时可按实际情况调整）
3、敷设方式：穿管铺设
4、其他：详见设计图纸及相关要求</t>
  </si>
  <si>
    <t>非定型井井盖、井箅安装</t>
  </si>
  <si>
    <t>1、井盖
2、材质：为市政统一“五防” 井盖，材质为铸铁</t>
  </si>
  <si>
    <t>12.000</t>
  </si>
  <si>
    <t>后台管控中心</t>
  </si>
  <si>
    <t>1、名称：接入交换机
2、技术参数：①48个10/100/1000Base-T以太网端口，4个千兆SFP端口，转发性能≥138Mpps, 交换容量≥256Gbps；②支持DHCP Snooping</t>
  </si>
  <si>
    <t>trust, 防止私设DHCP服务器；支持DHCP snooping binding table (DAI, IP source guard), 防止ARP攻击、DDOS攻击、中间人攻击；支持BPDU guard， Root guard；支持用户间的二层隔离，用于减轻网关ARP处理负担，降低网关受ARP攻击的风险；支持802.1X.③支持ETH OAM: 802.1ag, 802.3ah；④支持基于第二层、第三层的ACL；支持双向ACL；支持VLAN ACL和IPv6 ACL；支持IP/Port/MAC的绑定功能⑤MAC地址≥16K；支持静态MAC；支持DHCP Client, DHCP Server，DHCP Relay；支持Option 82;支持4K VLAN;支持QinQ; 灵活QinQ. 支持1：1，N：1 VLAN mapping ；支持端口VLAN，协议VLAN，IP子网VLAN；支持Super VLAN；支持Voice VLAN;支持组播VLAN；支持IEEE 802.1d(STP), 802.w(RSTP), 802.1s(MSTP)；支持VLAN内端口隔离；支持Smart link,RRPP多实</t>
  </si>
  <si>
    <t>例；支持软件以太环网，倒换时间为50ms；支持端口聚合，每个聚合组最多8个端口。支持多个物理端口的流量镜像到一个端口；支持流镜像；支持远程端口镜像（RSPAN）支持LLDP支持VCT，口环路检测；支持Jumbo≥9K。⑥路由表≥4K；支持VLAN虚接口≥256；静态路由，RIP；支持ECMP；支持uRPF。⑦支持IGMP Snooping V1,V2,V3；MLD snooping；IGMP Proxy；IGMP Filter；可控组播。⑧支持堆叠，主机堆叠数不小于9台；支持单独的堆叠电缆，堆叠带宽&gt;=48G。⑨支持自动配置；支持USB开局。⑩每套配置双交流电源和全部的光纤跳纤和光纤模块。中标后提供原厂商针对本项目的原厂3年质保函。</t>
  </si>
  <si>
    <t>附属设备</t>
  </si>
  <si>
    <t>1、名称：光纤模块
2、技术参数：光模块SFP 10G单模模块60KM，LC接口
3、其他：详见设计图纸及相关要求</t>
  </si>
  <si>
    <t>批</t>
  </si>
  <si>
    <t>存储设备</t>
  </si>
  <si>
    <t>1、名称：硬盘
2、技术参数：企业级SATA硬盘，转速不低于7200rpm，MTBF不低于一百二十万个小时，单块硬盘容量6TB，扩容同期利辛路云存储,确保兼容</t>
  </si>
  <si>
    <t>18.000</t>
  </si>
  <si>
    <t>1、名称：管理工作站
2、技术参数： CPU类型：Intel Xeon E5系列或酷睿i7,主频：≥2.8GHz，核数：≥4；内存类型：DDR3，内存容量：≥8GB；硬盘接口类型：SAS或SATA，硬盘容量：≥500GB。显示器为21.5宽屏, 含正版操作系统、正版防毒、杀毒软件
3、其他：详见设计图纸及相关要求</t>
  </si>
  <si>
    <t>1、名称：高清数字键盘
2、技术参数：与后台指挥中心现有型号一致，三轴视频监控立体操纵杆，22键视频监控键盘，视频监控拨号盘
3、其他：详见设计图纸及相关要求</t>
  </si>
  <si>
    <t>1、名称：工业级三层交换机（汇聚）
2、技术参数：8路，双芯，8*/1000M以太网电口，8路千兆光口，单模最小传输距离60KM，同时可以传输视频和数据（控制信号）
3、其他：详见设计图纸及相关要求</t>
  </si>
  <si>
    <t>1、名称：工业级三层交换机配件
2、技术参数：线缆、电线、配件（含机柜、稳压电源）、传输路由等
3、其他：详见设计图纸及相关要求</t>
  </si>
  <si>
    <t>1、名称：回传光纤租赁费用
2、规格型号：全线信号、电子警察、监控回传租赁运营商2芯（1套汇聚点），汇聚点位详见设计说明，租赁到质保期结束</t>
  </si>
  <si>
    <t>月</t>
  </si>
  <si>
    <t>24.000</t>
  </si>
  <si>
    <t>综合系统</t>
  </si>
  <si>
    <t>1、名称：500万及以上嵌入式一体化高清卡口抓拍单元
2、技术参数：(1)嵌入式一体化高清卡口抓拍单元包含1台500万及以上像素高清一体化嵌入式摄像机、1个高清镜头、1个室外防护罩、1个电源防雷器、1个网</t>
  </si>
  <si>
    <t>络信号防雷器。(2)图像传感器：采用2/3英寸以上Progressive Scan CCD；(3)最大图像尺寸≥1600*1200像素，帧率：1-25帧/秒可设；高清镜头焦距15-50mm内根据现场情况选择；(4)码率范围32kbps～16Mbps可设；(5)支持JPEG图片、H.264视频流同时输出；(6)支持双码流功能；(7)支持闪光灯、LED频闪灯同步控制；(8)支持局部进光量自动控制功能；(9)支持H.264或MJPEG编码方式；(10)内置车牌识别算法、车身颜色识别算法、车标识别算法、虚拟线圈视频触发算法，不得外挂其它任何分析设备，不得采用卡口控制主机分析模式；(11)违章图片合成功能，可将多张图片合成一张，并可配置多种合成方式；(12)支持车辆检测器接入，预留雷达接入接口；(13)1个工业级高速SD卡接口，配置不少于32GB 高速SD卡，护罩内不得安装硬盘等不稳定器件；(14)</t>
  </si>
  <si>
    <t>1个10M/100M自适应网络接口；(15)RS-232半双工接口≥1个，RS-485接口≥5个，SDI视频输出接口≥1个；(16)外部触发输入≥7路，光耦触发输出≥7路（支持同步控制补光灯）(17)室外型防护罩：工作温度：-35度，～+65度，防护等级：IP66；(18)电源、485信号、网络信号的防雷器应安装于护罩内；(19)供应商应提供国家道路交通安全产品质量监督检验中心出具的检测报告。（一台摄像机监控1个车道。）</t>
  </si>
  <si>
    <t>1、名称：LED补光灯
2、技术参数：纯LED模式并实现频闪及爆闪一体化，提高设备使用效率。超低功耗，小于25W，低功耗同时实现了防眩。超小角度，全角11度，角度小同时实现防眩。超长寿命，大于5万小时。产品需拥有国家级检测中心出具的检验报告。光通量：≥1800lm；色温：5000K～7000K之间；外壳材质：金属铝；响应时间：≤100μs；触发方式：电平，+5VDC；支持以频闪频率100Hz、占空比25%，连续工作；灯珠≥54颗，功率：≤60W；发光角度：10-30°；电源效率：≥85%，可连续启动；工作环境温度：-20℃ ～+60℃；
3、其他：详见设计图纸及相关要求</t>
  </si>
  <si>
    <t>1、平台软件
2、测试内容：包含自动记录系统软件及数据传输及数据处理软件
3、其他：详见设计图纸及相关要求</t>
  </si>
  <si>
    <t>1、名称：工业级光纤收发器
2、技术参数：低功耗无风扇设计，工业级产品，支持冗余电源输入，；工作温度-20℃ ～+60℃，湿度95% +-3RH（无凝露）；单模单纤，2千兆电口和1千兆光口。传输距离60KM
3、其他：详见设计图纸及相关要求</t>
  </si>
  <si>
    <t>1、名称：工业级以太网交换机
2、技术参数：8*1000M路以太网电口，16路千兆光接口，支持SNMP网管，18ms内自愈环网保护，工作温度：-20℃～60℃。相对湿度：95% ±3RH（无凝结）。传输距离60km（其它数据接入共用，实现数据上传）</t>
  </si>
  <si>
    <t>1、名称：机箱
2、规格：具备电源防雷和网络防雷功能，能存放卡口所需网络交换等设备。防护等级：IP65
3、安装方式：壁挂式机箱
4、其他：详见设计图纸及相关要求</t>
  </si>
  <si>
    <t>1、名称：光纤
2、规格型号：主要用于卡口前端与汇聚点之间的数据传输
3、技术参数：8芯，单模
4、敷设方式：穿管敷设</t>
  </si>
  <si>
    <t>1、名称：光纤（租赁）
2、规格型号：卡口回传租赁运营商1芯直接回传至交警支队控制中心平台，租赁到质保期结束</t>
  </si>
  <si>
    <t>微波窄带用户站设备</t>
  </si>
  <si>
    <t>1、名称：测速雷达（窄波）
2、技术参数：（1）雷达工作主频24.150GHz±45MHz；（2）采用平板矩阵窄波束卡口测量技术，单车道触发方式；（3）测速范围：5km/h～250km/h；（4）测速最大允许误差：静态雷达-1km/h；（5）微波天线模块：采用平板矩阵微波信号电子化处理架构，增强抗干扰能力；（6）方向性：自动区分来向、去向，实现逆行触发抓拍；（7）微波天线测量角度：为保证</t>
  </si>
  <si>
    <t>速度值的精确度和对相邻车道的相互干扰，为保障有效抓频率，雷达测量角度应小于5度；（8）采用多目标准备识别技术，使所拍即为所测，可确保监测数据的唯一性。（9）工作温度-40℃~+70℃。（10）雷达尺寸小于等于155MM*150MM*40MM;（11）需提供符合通过省级微波检测单位出具的测试报告和省级质量技术监督部门出具的计量器具型式批准证书和制造计量器具许可证，以及国家道路交通安全产品质量监督检验中心出具的检测报告。（一台雷达监控1个车道。）</t>
  </si>
  <si>
    <t>1、抓拍、识别、传输软件
2、测试内容：自动检测、跟踪视域内的车辆并触发抓拍
3、其他：详见设计图纸及相关要求</t>
  </si>
  <si>
    <t>1、名称：磁盘阵列主机
2、技术参数：4U24盘位磁盘阵列，存储缓存≥8G，最大支持≥16GB，缓存掉电120小时保护，冗余电源，光纤通道≥4Gbps
3、其他：详见设计图纸及相关要求</t>
  </si>
  <si>
    <t>1、名称：卡口管理服务器
2、技术参数：CPU类型：Intel Xeon E7-4800 V2系列，主频：≥2.0GHz，核数：≥8，数量：≥2；内存类型：DDR3 1600MHz，内存容量：≥64GB；硬盘容量：≥4块10000转以上SAS 300G企业级；详见技术参数要求, 含正版操作系统、正版防毒、杀毒软件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</si>
</sst>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color rgb="FF000000"/>
      <name val="Arial"/>
      <charset val="1"/>
    </font>
    <font>
      <b/>
      <sz val="16"/>
      <color rgb="FF000000"/>
      <name val="宋体"/>
      <charset val="134"/>
    </font>
    <font>
      <sz val="10"/>
      <color rgb="FF000000"/>
      <name val="黑体"/>
      <charset val="134"/>
    </font>
    <font>
      <sz val="10"/>
      <color rgb="FF000000"/>
      <name val="宋体"/>
      <charset val="134"/>
    </font>
    <font>
      <b/>
      <sz val="10"/>
      <color rgb="FF000000"/>
      <name val="宋体"/>
      <charset val="134"/>
    </font>
    <font>
      <b/>
      <sz val="22"/>
      <color rgb="FF000000"/>
      <name val="宋体"/>
      <charset val="134"/>
    </font>
    <font>
      <sz val="22"/>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medium">
        <color rgb="FF000000"/>
      </bottom>
      <diagonal/>
    </border>
    <border>
      <left style="thin">
        <color auto="1"/>
      </left>
      <right style="thin">
        <color auto="1"/>
      </right>
      <top style="thin">
        <color auto="1"/>
      </top>
      <bottom style="thin">
        <color auto="1"/>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style="medium">
        <color rgb="FF000000"/>
      </left>
      <right/>
      <top style="thin">
        <color rgb="FF000000"/>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rgb="FF000000"/>
      </left>
      <right/>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000000"/>
      </left>
      <right/>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8" applyNumberFormat="0" applyFill="0" applyAlignment="0" applyProtection="0">
      <alignment vertical="center"/>
    </xf>
    <xf numFmtId="0" fontId="14" fillId="0" borderId="18" applyNumberFormat="0" applyFill="0" applyAlignment="0" applyProtection="0">
      <alignment vertical="center"/>
    </xf>
    <xf numFmtId="0" fontId="15" fillId="0" borderId="19" applyNumberFormat="0" applyFill="0" applyAlignment="0" applyProtection="0">
      <alignment vertical="center"/>
    </xf>
    <xf numFmtId="0" fontId="15" fillId="0" borderId="0" applyNumberFormat="0" applyFill="0" applyBorder="0" applyAlignment="0" applyProtection="0">
      <alignment vertical="center"/>
    </xf>
    <xf numFmtId="0" fontId="16" fillId="3" borderId="20" applyNumberFormat="0" applyAlignment="0" applyProtection="0">
      <alignment vertical="center"/>
    </xf>
    <xf numFmtId="0" fontId="17" fillId="4" borderId="21" applyNumberFormat="0" applyAlignment="0" applyProtection="0">
      <alignment vertical="center"/>
    </xf>
    <xf numFmtId="0" fontId="18" fillId="4" borderId="20" applyNumberFormat="0" applyAlignment="0" applyProtection="0">
      <alignment vertical="center"/>
    </xf>
    <xf numFmtId="0" fontId="19" fillId="5" borderId="22" applyNumberFormat="0" applyAlignment="0" applyProtection="0">
      <alignment vertical="center"/>
    </xf>
    <xf numFmtId="0" fontId="20" fillId="0" borderId="23" applyNumberFormat="0" applyFill="0" applyAlignment="0" applyProtection="0">
      <alignment vertical="center"/>
    </xf>
    <xf numFmtId="0" fontId="21" fillId="0" borderId="2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horizontal="left"/>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8"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12" xfId="0" applyFont="1" applyFill="1" applyBorder="1" applyAlignment="1">
      <alignment horizontal="center" vertical="center"/>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1" fillId="0" borderId="16" xfId="0" applyFont="1" applyFill="1" applyBorder="1" applyAlignment="1">
      <alignment horizontal="center" vertical="center"/>
    </xf>
    <xf numFmtId="0" fontId="1" fillId="0" borderId="0" xfId="0" applyFont="1" applyFill="1" applyAlignment="1"/>
    <xf numFmtId="0" fontId="1" fillId="0" borderId="0" xfId="0" applyFont="1" applyFill="1" applyBorder="1" applyAlignment="1">
      <alignment horizontal="left"/>
    </xf>
    <xf numFmtId="0" fontId="1" fillId="0" borderId="0" xfId="0" applyFont="1" applyFill="1" applyAlignment="1">
      <alignment horizontal="center"/>
    </xf>
    <xf numFmtId="0" fontId="6" fillId="0" borderId="0" xfId="0" applyFont="1" applyFill="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wrapText="1"/>
    </xf>
    <xf numFmtId="0" fontId="7" fillId="0" borderId="0" xfId="0" applyFont="1" applyAlignment="1">
      <alignment horizontal="center" vertical="center" wrapText="1"/>
    </xf>
    <xf numFmtId="0" fontId="0" fillId="0" borderId="2" xfId="0" applyBorder="1" applyAlignment="1">
      <alignment horizontal="center" vertical="center"/>
    </xf>
    <xf numFmtId="176" fontId="0" fillId="0" borderId="2" xfId="0" applyNumberFormat="1" applyBorder="1" applyAlignment="1">
      <alignment horizontal="center" vertical="center"/>
    </xf>
    <xf numFmtId="0" fontId="0" fillId="0" borderId="8" xfId="0" applyBorder="1" applyAlignment="1">
      <alignment horizontal="center" vertical="center" wrapText="1"/>
    </xf>
    <xf numFmtId="0" fontId="0" fillId="0" borderId="16" xfId="0" applyBorder="1" applyAlignment="1">
      <alignment horizontal="center" vertical="center" wrapText="1"/>
    </xf>
    <xf numFmtId="0" fontId="0" fillId="0" borderId="12"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topLeftCell="A2" workbookViewId="0">
      <selection activeCell="F6" sqref="F6"/>
    </sheetView>
  </sheetViews>
  <sheetFormatPr defaultColWidth="9" defaultRowHeight="14" outlineLevelCol="3"/>
  <cols>
    <col min="1" max="1" width="12" style="34" customWidth="1"/>
    <col min="2" max="2" width="21.3727272727273" style="34" customWidth="1"/>
    <col min="3" max="3" width="19.3727272727273" style="35" customWidth="1"/>
    <col min="4" max="4" width="27.7545454545455" style="34" customWidth="1"/>
    <col min="5" max="16384" width="9" style="34"/>
  </cols>
  <sheetData>
    <row r="1" ht="31" customHeight="1" spans="1:1">
      <c r="A1" s="36" t="s">
        <v>0</v>
      </c>
    </row>
    <row r="2" s="34" customFormat="1" ht="60" customHeight="1" spans="1:4">
      <c r="A2" s="37" t="s">
        <v>1</v>
      </c>
      <c r="B2" s="37"/>
      <c r="C2" s="37"/>
      <c r="D2" s="37"/>
    </row>
    <row r="3" s="34" customFormat="1" ht="39" customHeight="1" spans="1:4">
      <c r="A3" s="38" t="s">
        <v>2</v>
      </c>
      <c r="B3" s="38" t="s">
        <v>3</v>
      </c>
      <c r="C3" s="39" t="s">
        <v>4</v>
      </c>
      <c r="D3" s="38" t="s">
        <v>5</v>
      </c>
    </row>
    <row r="4" s="34" customFormat="1" ht="57" customHeight="1" spans="1:4">
      <c r="A4" s="38">
        <v>1</v>
      </c>
      <c r="B4" s="38" t="s">
        <v>6</v>
      </c>
      <c r="C4" s="39">
        <f>照明工程!I13</f>
        <v>335169.09</v>
      </c>
      <c r="D4" s="40" t="s">
        <v>7</v>
      </c>
    </row>
    <row r="5" s="34" customFormat="1" ht="57" customHeight="1" spans="1:4">
      <c r="A5" s="38">
        <v>2</v>
      </c>
      <c r="B5" s="38" t="s">
        <v>8</v>
      </c>
      <c r="C5" s="39">
        <f>道路监控!I79</f>
        <v>1248421.7</v>
      </c>
      <c r="D5" s="41"/>
    </row>
    <row r="6" s="34" customFormat="1" ht="57" customHeight="1" spans="1:4">
      <c r="A6" s="38"/>
      <c r="B6" s="38" t="s">
        <v>9</v>
      </c>
      <c r="C6" s="39">
        <f>SUM(C4:C5)</f>
        <v>1583590.79</v>
      </c>
      <c r="D6" s="42"/>
    </row>
    <row r="7" s="34" customFormat="1" ht="57" customHeight="1" spans="3:3">
      <c r="C7" s="35"/>
    </row>
    <row r="8" s="34" customFormat="1" ht="57" customHeight="1" spans="3:3">
      <c r="C8" s="35"/>
    </row>
    <row r="9" s="34" customFormat="1" ht="57" customHeight="1" spans="3:3">
      <c r="C9" s="35"/>
    </row>
  </sheetData>
  <mergeCells count="2">
    <mergeCell ref="A2:D2"/>
    <mergeCell ref="D4:D6"/>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K13"/>
  <sheetViews>
    <sheetView topLeftCell="A10" workbookViewId="0">
      <selection activeCell="H15" sqref="H15"/>
    </sheetView>
  </sheetViews>
  <sheetFormatPr defaultColWidth="7.87272727272727" defaultRowHeight="24" customHeight="1"/>
  <cols>
    <col min="1" max="1" width="4.75454545454545" style="1" customWidth="1"/>
    <col min="2" max="2" width="6" style="1" customWidth="1"/>
    <col min="3" max="3" width="3" style="1" customWidth="1"/>
    <col min="4" max="4" width="42.3727272727273" style="1" customWidth="1"/>
    <col min="5" max="5" width="3.75454545454545" style="1" customWidth="1"/>
    <col min="6" max="6" width="3.5" style="1" customWidth="1"/>
    <col min="7" max="7" width="7.12727272727273" style="32" customWidth="1"/>
    <col min="8" max="8" width="8.37272727272727" style="2"/>
    <col min="9" max="9" width="9.25454545454545" style="2"/>
    <col min="10" max="16382" width="7.87272727272727" style="1"/>
    <col min="16383" max="16384" width="27.5" style="1"/>
  </cols>
  <sheetData>
    <row r="1" s="1" customFormat="1" ht="27" customHeight="1" spans="1:9">
      <c r="A1" s="33" t="s">
        <v>10</v>
      </c>
      <c r="B1" s="4"/>
      <c r="C1" s="4"/>
      <c r="D1" s="4"/>
      <c r="E1" s="4"/>
      <c r="F1" s="4"/>
      <c r="G1" s="4"/>
      <c r="H1" s="4"/>
      <c r="I1" s="4"/>
    </row>
    <row r="2" s="30" customFormat="1" customHeight="1" spans="1:16365">
      <c r="A2" s="6"/>
      <c r="B2" s="6"/>
      <c r="C2" s="6"/>
      <c r="D2" s="6"/>
      <c r="E2" s="6"/>
      <c r="F2" s="6"/>
      <c r="G2" s="7"/>
      <c r="H2" s="2"/>
      <c r="I2" s="2"/>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row>
    <row r="3" s="31" customFormat="1" ht="35" customHeight="1" spans="1:9">
      <c r="A3" s="8" t="s">
        <v>2</v>
      </c>
      <c r="B3" s="8" t="s">
        <v>3</v>
      </c>
      <c r="C3" s="8"/>
      <c r="D3" s="8" t="s">
        <v>11</v>
      </c>
      <c r="E3" s="8" t="s">
        <v>12</v>
      </c>
      <c r="F3" s="8"/>
      <c r="G3" s="8" t="s">
        <v>13</v>
      </c>
      <c r="H3" s="8" t="s">
        <v>14</v>
      </c>
      <c r="I3" s="8" t="s">
        <v>15</v>
      </c>
    </row>
    <row r="4" s="31" customFormat="1" ht="74" customHeight="1" spans="1:9">
      <c r="A4" s="11">
        <v>1</v>
      </c>
      <c r="B4" s="13" t="s">
        <v>16</v>
      </c>
      <c r="C4" s="13"/>
      <c r="D4" s="13" t="s">
        <v>17</v>
      </c>
      <c r="E4" s="11" t="s">
        <v>18</v>
      </c>
      <c r="F4" s="11"/>
      <c r="G4" s="11" t="s">
        <v>19</v>
      </c>
      <c r="H4" s="12">
        <v>6664.39</v>
      </c>
      <c r="I4" s="12">
        <v>6664.39</v>
      </c>
    </row>
    <row r="5" s="31" customFormat="1" ht="54" customHeight="1" spans="1:9">
      <c r="A5" s="11">
        <v>2</v>
      </c>
      <c r="B5" s="13" t="s">
        <v>20</v>
      </c>
      <c r="C5" s="13"/>
      <c r="D5" s="13" t="s">
        <v>21</v>
      </c>
      <c r="E5" s="11" t="s">
        <v>18</v>
      </c>
      <c r="F5" s="11"/>
      <c r="G5" s="11" t="s">
        <v>19</v>
      </c>
      <c r="H5" s="12">
        <v>65416.13</v>
      </c>
      <c r="I5" s="12">
        <v>65416.13</v>
      </c>
    </row>
    <row r="6" s="31" customFormat="1" ht="74" customHeight="1" spans="1:9">
      <c r="A6" s="11">
        <v>3</v>
      </c>
      <c r="B6" s="13" t="s">
        <v>22</v>
      </c>
      <c r="C6" s="13"/>
      <c r="D6" s="13" t="s">
        <v>23</v>
      </c>
      <c r="E6" s="11" t="s">
        <v>24</v>
      </c>
      <c r="F6" s="11"/>
      <c r="G6" s="11" t="s">
        <v>25</v>
      </c>
      <c r="H6" s="12">
        <v>4963.18</v>
      </c>
      <c r="I6" s="12">
        <v>129042.68</v>
      </c>
    </row>
    <row r="7" s="31" customFormat="1" ht="61" customHeight="1" spans="1:9">
      <c r="A7" s="11">
        <v>4</v>
      </c>
      <c r="B7" s="13" t="s">
        <v>26</v>
      </c>
      <c r="C7" s="13"/>
      <c r="D7" s="13" t="s">
        <v>27</v>
      </c>
      <c r="E7" s="11" t="s">
        <v>24</v>
      </c>
      <c r="F7" s="11"/>
      <c r="G7" s="11" t="s">
        <v>28</v>
      </c>
      <c r="H7" s="12">
        <v>5621.06</v>
      </c>
      <c r="I7" s="12">
        <v>11242.12</v>
      </c>
    </row>
    <row r="8" s="31" customFormat="1" ht="59" customHeight="1" spans="1:9">
      <c r="A8" s="11">
        <v>5</v>
      </c>
      <c r="B8" s="13" t="s">
        <v>26</v>
      </c>
      <c r="C8" s="13"/>
      <c r="D8" s="13" t="s">
        <v>29</v>
      </c>
      <c r="E8" s="11" t="s">
        <v>24</v>
      </c>
      <c r="F8" s="11"/>
      <c r="G8" s="11" t="s">
        <v>30</v>
      </c>
      <c r="H8" s="12">
        <v>5621.06</v>
      </c>
      <c r="I8" s="12">
        <v>22484.24</v>
      </c>
    </row>
    <row r="9" s="31" customFormat="1" ht="74" customHeight="1" spans="1:9">
      <c r="A9" s="11">
        <v>6</v>
      </c>
      <c r="B9" s="13" t="s">
        <v>31</v>
      </c>
      <c r="C9" s="13"/>
      <c r="D9" s="13" t="s">
        <v>32</v>
      </c>
      <c r="E9" s="11" t="s">
        <v>24</v>
      </c>
      <c r="F9" s="11"/>
      <c r="G9" s="11" t="s">
        <v>28</v>
      </c>
      <c r="H9" s="12">
        <v>7467.98</v>
      </c>
      <c r="I9" s="12">
        <v>14935.96</v>
      </c>
    </row>
    <row r="10" s="31" customFormat="1" ht="66" customHeight="1" spans="1:9">
      <c r="A10" s="11">
        <v>7</v>
      </c>
      <c r="B10" s="13" t="s">
        <v>33</v>
      </c>
      <c r="C10" s="13"/>
      <c r="D10" s="13" t="s">
        <v>34</v>
      </c>
      <c r="E10" s="11" t="s">
        <v>35</v>
      </c>
      <c r="F10" s="11"/>
      <c r="G10" s="11" t="s">
        <v>36</v>
      </c>
      <c r="H10" s="12">
        <v>15.03</v>
      </c>
      <c r="I10" s="12">
        <v>20110.14</v>
      </c>
    </row>
    <row r="11" s="31" customFormat="1" ht="64" customHeight="1" spans="1:9">
      <c r="A11" s="11">
        <v>8</v>
      </c>
      <c r="B11" s="13" t="s">
        <v>37</v>
      </c>
      <c r="C11" s="13"/>
      <c r="D11" s="13" t="s">
        <v>38</v>
      </c>
      <c r="E11" s="11" t="s">
        <v>35</v>
      </c>
      <c r="F11" s="11"/>
      <c r="G11" s="11" t="s">
        <v>39</v>
      </c>
      <c r="H11" s="12">
        <v>27.83</v>
      </c>
      <c r="I11" s="12">
        <v>38989.83</v>
      </c>
    </row>
    <row r="12" s="31" customFormat="1" ht="74" customHeight="1" spans="1:9">
      <c r="A12" s="11">
        <v>9</v>
      </c>
      <c r="B12" s="13" t="s">
        <v>40</v>
      </c>
      <c r="C12" s="13"/>
      <c r="D12" s="13" t="s">
        <v>41</v>
      </c>
      <c r="E12" s="11" t="s">
        <v>35</v>
      </c>
      <c r="F12" s="11"/>
      <c r="G12" s="11" t="s">
        <v>42</v>
      </c>
      <c r="H12" s="12">
        <v>52.15</v>
      </c>
      <c r="I12" s="12">
        <v>26283.6</v>
      </c>
    </row>
    <row r="13" s="31" customFormat="1" ht="33" customHeight="1" spans="1:9">
      <c r="A13" s="11"/>
      <c r="B13" s="11" t="s">
        <v>9</v>
      </c>
      <c r="C13" s="11"/>
      <c r="D13" s="11"/>
      <c r="E13" s="11"/>
      <c r="F13" s="11"/>
      <c r="G13" s="11"/>
      <c r="H13" s="12"/>
      <c r="I13" s="12">
        <v>335169.09</v>
      </c>
    </row>
  </sheetData>
  <mergeCells count="25">
    <mergeCell ref="A1:I1"/>
    <mergeCell ref="A2:E2"/>
    <mergeCell ref="F2:G2"/>
    <mergeCell ref="B3:C3"/>
    <mergeCell ref="E3:F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D13"/>
    <mergeCell ref="E13:F13"/>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0"/>
  <sheetViews>
    <sheetView workbookViewId="0">
      <selection activeCell="I79" sqref="I79"/>
    </sheetView>
  </sheetViews>
  <sheetFormatPr defaultColWidth="7.87272727272727" defaultRowHeight="73" customHeight="1"/>
  <cols>
    <col min="1" max="1" width="3.5" style="1" customWidth="1"/>
    <col min="2" max="2" width="6" style="1" customWidth="1"/>
    <col min="3" max="3" width="4.5" style="1" customWidth="1"/>
    <col min="4" max="4" width="43.5" style="1" customWidth="1"/>
    <col min="5" max="5" width="1.87272727272727" style="2" customWidth="1"/>
    <col min="6" max="6" width="3.25454545454545" style="2" customWidth="1"/>
    <col min="7" max="7" width="6.25454545454545" style="2" customWidth="1"/>
    <col min="8" max="8" width="8.37272727272727" style="2"/>
    <col min="9" max="9" width="11.1272727272727" style="2"/>
    <col min="10" max="11" width="11.2545454545455" style="1"/>
    <col min="12" max="16353" width="7.87272727272727" style="1"/>
    <col min="16354" max="16355" width="94.1272727272727" style="3"/>
    <col min="16356" max="16384" width="7.87272727272727" style="1"/>
  </cols>
  <sheetData>
    <row r="1" s="1" customFormat="1" ht="36" customHeight="1" spans="1:9">
      <c r="A1" s="4" t="s">
        <v>43</v>
      </c>
      <c r="B1" s="4"/>
      <c r="C1" s="4"/>
      <c r="D1" s="4"/>
      <c r="E1" s="4"/>
      <c r="F1" s="4"/>
      <c r="G1" s="4"/>
      <c r="H1" s="4"/>
      <c r="I1" s="4"/>
    </row>
    <row r="2" s="1" customFormat="1" ht="25.15" customHeight="1" spans="1:9">
      <c r="A2" s="5"/>
      <c r="B2" s="6"/>
      <c r="C2" s="6"/>
      <c r="D2" s="6"/>
      <c r="E2" s="7"/>
      <c r="F2" s="7"/>
      <c r="G2" s="7"/>
      <c r="H2" s="2"/>
      <c r="I2" s="2"/>
    </row>
    <row r="3" s="1" customFormat="1" ht="29" customHeight="1" spans="1:9">
      <c r="A3" s="8" t="s">
        <v>2</v>
      </c>
      <c r="B3" s="8" t="s">
        <v>3</v>
      </c>
      <c r="C3" s="8"/>
      <c r="D3" s="8" t="s">
        <v>11</v>
      </c>
      <c r="E3" s="8" t="s">
        <v>12</v>
      </c>
      <c r="F3" s="8"/>
      <c r="G3" s="8" t="s">
        <v>13</v>
      </c>
      <c r="H3" s="8" t="s">
        <v>14</v>
      </c>
      <c r="I3" s="8" t="s">
        <v>15</v>
      </c>
    </row>
    <row r="4" s="1" customFormat="1" ht="29" customHeight="1" spans="1:9">
      <c r="A4" s="9"/>
      <c r="B4" s="10" t="s">
        <v>44</v>
      </c>
      <c r="C4" s="10"/>
      <c r="D4" s="10"/>
      <c r="E4" s="11"/>
      <c r="F4" s="11"/>
      <c r="G4" s="10" t="s">
        <v>45</v>
      </c>
      <c r="H4" s="12"/>
      <c r="I4" s="12"/>
    </row>
    <row r="5" s="1" customFormat="1" customHeight="1" spans="1:9">
      <c r="A5" s="9" t="s">
        <v>46</v>
      </c>
      <c r="B5" s="13" t="s">
        <v>47</v>
      </c>
      <c r="C5" s="13"/>
      <c r="D5" s="13" t="s">
        <v>48</v>
      </c>
      <c r="E5" s="11" t="s">
        <v>18</v>
      </c>
      <c r="F5" s="11"/>
      <c r="G5" s="11" t="s">
        <v>28</v>
      </c>
      <c r="H5" s="12">
        <v>9923.21</v>
      </c>
      <c r="I5" s="12">
        <v>19846.42</v>
      </c>
    </row>
    <row r="6" s="1" customFormat="1" customHeight="1" spans="1:9">
      <c r="A6" s="14" t="s">
        <v>49</v>
      </c>
      <c r="B6" s="13" t="s">
        <v>50</v>
      </c>
      <c r="C6" s="13"/>
      <c r="D6" s="13" t="s">
        <v>51</v>
      </c>
      <c r="E6" s="11" t="s">
        <v>18</v>
      </c>
      <c r="F6" s="11"/>
      <c r="G6" s="11" t="s">
        <v>28</v>
      </c>
      <c r="H6" s="12">
        <v>1233.35</v>
      </c>
      <c r="I6" s="12">
        <v>2466.7</v>
      </c>
    </row>
    <row r="7" s="1" customFormat="1" customHeight="1" spans="1:9">
      <c r="A7" s="9" t="s">
        <v>52</v>
      </c>
      <c r="B7" s="13" t="s">
        <v>53</v>
      </c>
      <c r="C7" s="13"/>
      <c r="D7" s="13" t="s">
        <v>54</v>
      </c>
      <c r="E7" s="11" t="s">
        <v>55</v>
      </c>
      <c r="F7" s="11"/>
      <c r="G7" s="11" t="s">
        <v>28</v>
      </c>
      <c r="H7" s="12">
        <v>517.21</v>
      </c>
      <c r="I7" s="12">
        <v>1034.42</v>
      </c>
    </row>
    <row r="8" s="1" customFormat="1" customHeight="1" spans="1:9">
      <c r="A8" s="9" t="s">
        <v>56</v>
      </c>
      <c r="B8" s="13" t="s">
        <v>57</v>
      </c>
      <c r="C8" s="13"/>
      <c r="D8" s="13" t="s">
        <v>58</v>
      </c>
      <c r="E8" s="11" t="s">
        <v>18</v>
      </c>
      <c r="F8" s="11"/>
      <c r="G8" s="11" t="s">
        <v>28</v>
      </c>
      <c r="H8" s="12">
        <v>151.17</v>
      </c>
      <c r="I8" s="12">
        <v>302.34</v>
      </c>
    </row>
    <row r="9" s="1" customFormat="1" customHeight="1" spans="1:9">
      <c r="A9" s="9" t="s">
        <v>59</v>
      </c>
      <c r="B9" s="13" t="s">
        <v>60</v>
      </c>
      <c r="C9" s="13"/>
      <c r="D9" s="13" t="s">
        <v>61</v>
      </c>
      <c r="E9" s="11" t="s">
        <v>18</v>
      </c>
      <c r="F9" s="11"/>
      <c r="G9" s="11" t="s">
        <v>28</v>
      </c>
      <c r="H9" s="12">
        <v>920.24</v>
      </c>
      <c r="I9" s="12">
        <v>1840.48</v>
      </c>
    </row>
    <row r="10" s="1" customFormat="1" customHeight="1" spans="1:9">
      <c r="A10" s="9">
        <v>6</v>
      </c>
      <c r="B10" s="13" t="s">
        <v>62</v>
      </c>
      <c r="C10" s="13"/>
      <c r="D10" s="13" t="s">
        <v>63</v>
      </c>
      <c r="E10" s="11" t="s">
        <v>35</v>
      </c>
      <c r="F10" s="11"/>
      <c r="G10" s="11" t="s">
        <v>64</v>
      </c>
      <c r="H10" s="12">
        <v>16.19</v>
      </c>
      <c r="I10" s="12">
        <v>10523.5</v>
      </c>
    </row>
    <row r="11" s="1" customFormat="1" customHeight="1" spans="1:9">
      <c r="A11" s="9">
        <v>7</v>
      </c>
      <c r="B11" s="13" t="s">
        <v>65</v>
      </c>
      <c r="C11" s="13"/>
      <c r="D11" s="13" t="s">
        <v>66</v>
      </c>
      <c r="E11" s="11" t="s">
        <v>18</v>
      </c>
      <c r="F11" s="11"/>
      <c r="G11" s="11" t="s">
        <v>19</v>
      </c>
      <c r="H11" s="12">
        <v>68076.6</v>
      </c>
      <c r="I11" s="12">
        <v>68076.6</v>
      </c>
    </row>
    <row r="12" s="1" customFormat="1" customHeight="1" spans="1:9">
      <c r="A12" s="9"/>
      <c r="B12" s="10" t="s">
        <v>67</v>
      </c>
      <c r="C12" s="10"/>
      <c r="D12" s="10"/>
      <c r="E12" s="11"/>
      <c r="F12" s="11"/>
      <c r="G12" s="10" t="s">
        <v>45</v>
      </c>
      <c r="H12" s="12"/>
      <c r="I12" s="12"/>
    </row>
    <row r="13" s="1" customFormat="1" customHeight="1" spans="1:9">
      <c r="A13" s="15">
        <v>8</v>
      </c>
      <c r="B13" s="16" t="s">
        <v>68</v>
      </c>
      <c r="C13" s="17"/>
      <c r="D13" s="13" t="s">
        <v>69</v>
      </c>
      <c r="E13" s="16" t="s">
        <v>18</v>
      </c>
      <c r="F13" s="17"/>
      <c r="G13" s="18" t="s">
        <v>28</v>
      </c>
      <c r="H13" s="19">
        <v>22642.62</v>
      </c>
      <c r="I13" s="19">
        <v>45285.24</v>
      </c>
    </row>
    <row r="14" s="1" customFormat="1" customHeight="1" spans="1:9">
      <c r="A14" s="20"/>
      <c r="B14" s="21"/>
      <c r="C14" s="22"/>
      <c r="D14" s="13" t="s">
        <v>70</v>
      </c>
      <c r="E14" s="21"/>
      <c r="F14" s="22"/>
      <c r="G14" s="23"/>
      <c r="H14" s="24"/>
      <c r="I14" s="24"/>
    </row>
    <row r="15" s="1" customFormat="1" customHeight="1" spans="1:9">
      <c r="A15" s="9">
        <v>9</v>
      </c>
      <c r="B15" s="13" t="s">
        <v>71</v>
      </c>
      <c r="C15" s="13"/>
      <c r="D15" s="13" t="s">
        <v>72</v>
      </c>
      <c r="E15" s="11" t="s">
        <v>18</v>
      </c>
      <c r="F15" s="11"/>
      <c r="G15" s="11" t="s">
        <v>28</v>
      </c>
      <c r="H15" s="12">
        <v>3483.66</v>
      </c>
      <c r="I15" s="12">
        <v>6967.32</v>
      </c>
    </row>
    <row r="16" s="1" customFormat="1" customHeight="1" spans="1:9">
      <c r="A16" s="9">
        <v>11</v>
      </c>
      <c r="B16" s="13" t="s">
        <v>73</v>
      </c>
      <c r="C16" s="13"/>
      <c r="D16" s="13" t="s">
        <v>74</v>
      </c>
      <c r="E16" s="11" t="s">
        <v>24</v>
      </c>
      <c r="F16" s="11"/>
      <c r="G16" s="11" t="s">
        <v>75</v>
      </c>
      <c r="H16" s="12">
        <v>2376.94</v>
      </c>
      <c r="I16" s="12">
        <v>11884.7</v>
      </c>
    </row>
    <row r="17" s="1" customFormat="1" customHeight="1" spans="1:9">
      <c r="A17" s="9">
        <v>12</v>
      </c>
      <c r="B17" s="13" t="s">
        <v>73</v>
      </c>
      <c r="C17" s="13"/>
      <c r="D17" s="13" t="s">
        <v>76</v>
      </c>
      <c r="E17" s="11" t="s">
        <v>24</v>
      </c>
      <c r="F17" s="11"/>
      <c r="G17" s="11" t="s">
        <v>77</v>
      </c>
      <c r="H17" s="12">
        <v>2376.94</v>
      </c>
      <c r="I17" s="12">
        <v>7130.82</v>
      </c>
    </row>
    <row r="18" s="1" customFormat="1" customHeight="1" spans="1:9">
      <c r="A18" s="9">
        <v>13</v>
      </c>
      <c r="B18" s="13" t="s">
        <v>47</v>
      </c>
      <c r="C18" s="13"/>
      <c r="D18" s="13" t="s">
        <v>78</v>
      </c>
      <c r="E18" s="11" t="s">
        <v>24</v>
      </c>
      <c r="F18" s="11"/>
      <c r="G18" s="11" t="s">
        <v>19</v>
      </c>
      <c r="H18" s="12">
        <v>7146.7</v>
      </c>
      <c r="I18" s="12">
        <v>7146.7</v>
      </c>
    </row>
    <row r="19" s="1" customFormat="1" customHeight="1" spans="1:9">
      <c r="A19" s="9">
        <v>14</v>
      </c>
      <c r="B19" s="13" t="s">
        <v>47</v>
      </c>
      <c r="C19" s="13"/>
      <c r="D19" s="13" t="s">
        <v>79</v>
      </c>
      <c r="E19" s="11" t="s">
        <v>24</v>
      </c>
      <c r="F19" s="11"/>
      <c r="G19" s="11" t="s">
        <v>28</v>
      </c>
      <c r="H19" s="12">
        <v>18462.43</v>
      </c>
      <c r="I19" s="12">
        <v>36924.86</v>
      </c>
    </row>
    <row r="20" s="1" customFormat="1" customHeight="1" spans="1:9">
      <c r="A20" s="9">
        <v>15</v>
      </c>
      <c r="B20" s="13" t="s">
        <v>80</v>
      </c>
      <c r="C20" s="13"/>
      <c r="D20" s="13" t="s">
        <v>81</v>
      </c>
      <c r="E20" s="11" t="s">
        <v>24</v>
      </c>
      <c r="F20" s="11"/>
      <c r="G20" s="11" t="s">
        <v>19</v>
      </c>
      <c r="H20" s="12">
        <v>5500</v>
      </c>
      <c r="I20" s="12">
        <v>5500</v>
      </c>
    </row>
    <row r="21" s="1" customFormat="1" customHeight="1" spans="1:9">
      <c r="A21" s="9">
        <v>16</v>
      </c>
      <c r="B21" s="13" t="s">
        <v>73</v>
      </c>
      <c r="C21" s="13"/>
      <c r="D21" s="13" t="s">
        <v>82</v>
      </c>
      <c r="E21" s="11" t="s">
        <v>24</v>
      </c>
      <c r="F21" s="11"/>
      <c r="G21" s="11" t="s">
        <v>83</v>
      </c>
      <c r="H21" s="12">
        <v>2186.96</v>
      </c>
      <c r="I21" s="12">
        <v>13121.76</v>
      </c>
    </row>
    <row r="22" s="1" customFormat="1" customHeight="1" spans="1:9">
      <c r="A22" s="9">
        <v>17</v>
      </c>
      <c r="B22" s="13" t="s">
        <v>47</v>
      </c>
      <c r="C22" s="13"/>
      <c r="D22" s="13" t="s">
        <v>84</v>
      </c>
      <c r="E22" s="11" t="s">
        <v>24</v>
      </c>
      <c r="F22" s="11"/>
      <c r="G22" s="11" t="s">
        <v>30</v>
      </c>
      <c r="H22" s="12">
        <v>2538.58</v>
      </c>
      <c r="I22" s="12">
        <v>10154.32</v>
      </c>
    </row>
    <row r="23" s="1" customFormat="1" customHeight="1" spans="1:9">
      <c r="A23" s="9">
        <v>18</v>
      </c>
      <c r="B23" s="13" t="s">
        <v>85</v>
      </c>
      <c r="C23" s="13"/>
      <c r="D23" s="13" t="s">
        <v>86</v>
      </c>
      <c r="E23" s="11" t="s">
        <v>35</v>
      </c>
      <c r="F23" s="11"/>
      <c r="G23" s="11" t="s">
        <v>87</v>
      </c>
      <c r="H23" s="12">
        <v>12.19</v>
      </c>
      <c r="I23" s="12">
        <v>48760</v>
      </c>
    </row>
    <row r="24" s="1" customFormat="1" customHeight="1" spans="1:9">
      <c r="A24" s="9">
        <v>19</v>
      </c>
      <c r="B24" s="13" t="s">
        <v>85</v>
      </c>
      <c r="C24" s="13"/>
      <c r="D24" s="13" t="s">
        <v>88</v>
      </c>
      <c r="E24" s="11" t="s">
        <v>35</v>
      </c>
      <c r="F24" s="11"/>
      <c r="G24" s="11" t="s">
        <v>89</v>
      </c>
      <c r="H24" s="12">
        <v>3.91</v>
      </c>
      <c r="I24" s="12">
        <v>782</v>
      </c>
    </row>
    <row r="25" s="1" customFormat="1" customHeight="1" spans="1:9">
      <c r="A25" s="9">
        <v>20</v>
      </c>
      <c r="B25" s="13" t="s">
        <v>90</v>
      </c>
      <c r="C25" s="13"/>
      <c r="D25" s="13" t="s">
        <v>91</v>
      </c>
      <c r="E25" s="11" t="s">
        <v>18</v>
      </c>
      <c r="F25" s="11"/>
      <c r="G25" s="11" t="s">
        <v>19</v>
      </c>
      <c r="H25" s="12">
        <v>72116.16</v>
      </c>
      <c r="I25" s="12">
        <v>72116.16</v>
      </c>
    </row>
    <row r="26" s="1" customFormat="1" customHeight="1" spans="1:9">
      <c r="A26" s="9"/>
      <c r="B26" s="10" t="s">
        <v>92</v>
      </c>
      <c r="C26" s="10"/>
      <c r="D26" s="10"/>
      <c r="E26" s="11"/>
      <c r="F26" s="11"/>
      <c r="G26" s="10" t="s">
        <v>45</v>
      </c>
      <c r="H26" s="12"/>
      <c r="I26" s="12"/>
    </row>
    <row r="27" s="1" customFormat="1" customHeight="1" spans="1:9">
      <c r="A27" s="14">
        <v>21</v>
      </c>
      <c r="B27" s="13" t="s">
        <v>47</v>
      </c>
      <c r="C27" s="13"/>
      <c r="D27" s="13" t="s">
        <v>93</v>
      </c>
      <c r="E27" s="11" t="s">
        <v>18</v>
      </c>
      <c r="F27" s="11"/>
      <c r="G27" s="11" t="s">
        <v>30</v>
      </c>
      <c r="H27" s="12">
        <v>14052.43</v>
      </c>
      <c r="I27" s="12">
        <v>56209.72</v>
      </c>
    </row>
    <row r="28" s="1" customFormat="1" customHeight="1" spans="1:9">
      <c r="A28" s="14">
        <v>22</v>
      </c>
      <c r="B28" s="13" t="s">
        <v>47</v>
      </c>
      <c r="C28" s="13"/>
      <c r="D28" s="13" t="s">
        <v>94</v>
      </c>
      <c r="E28" s="11" t="s">
        <v>18</v>
      </c>
      <c r="F28" s="11"/>
      <c r="G28" s="11" t="s">
        <v>30</v>
      </c>
      <c r="H28" s="12">
        <v>14052.43</v>
      </c>
      <c r="I28" s="12">
        <v>56209.72</v>
      </c>
    </row>
    <row r="29" s="1" customFormat="1" customHeight="1" spans="1:9">
      <c r="A29" s="14">
        <v>23</v>
      </c>
      <c r="B29" s="13" t="s">
        <v>47</v>
      </c>
      <c r="C29" s="13"/>
      <c r="D29" s="13" t="s">
        <v>95</v>
      </c>
      <c r="E29" s="11" t="s">
        <v>18</v>
      </c>
      <c r="F29" s="11"/>
      <c r="G29" s="11" t="s">
        <v>28</v>
      </c>
      <c r="H29" s="12">
        <v>14052.43</v>
      </c>
      <c r="I29" s="12">
        <v>28104.86</v>
      </c>
    </row>
    <row r="30" s="1" customFormat="1" customHeight="1" spans="1:9">
      <c r="A30" s="14">
        <v>24</v>
      </c>
      <c r="B30" s="13" t="s">
        <v>47</v>
      </c>
      <c r="C30" s="13"/>
      <c r="D30" s="13" t="s">
        <v>96</v>
      </c>
      <c r="E30" s="11" t="s">
        <v>18</v>
      </c>
      <c r="F30" s="11"/>
      <c r="G30" s="11" t="s">
        <v>28</v>
      </c>
      <c r="H30" s="12">
        <v>14052.43</v>
      </c>
      <c r="I30" s="12">
        <v>28104.86</v>
      </c>
    </row>
    <row r="31" s="1" customFormat="1" customHeight="1" spans="1:9">
      <c r="A31" s="14">
        <v>25</v>
      </c>
      <c r="B31" s="13" t="s">
        <v>47</v>
      </c>
      <c r="C31" s="13"/>
      <c r="D31" s="13" t="s">
        <v>97</v>
      </c>
      <c r="E31" s="11" t="s">
        <v>98</v>
      </c>
      <c r="F31" s="11"/>
      <c r="G31" s="11" t="s">
        <v>99</v>
      </c>
      <c r="H31" s="12">
        <v>980.33</v>
      </c>
      <c r="I31" s="12">
        <v>7842.64</v>
      </c>
    </row>
    <row r="32" s="1" customFormat="1" customHeight="1" spans="1:9">
      <c r="A32" s="14">
        <v>26</v>
      </c>
      <c r="B32" s="13" t="s">
        <v>47</v>
      </c>
      <c r="C32" s="13"/>
      <c r="D32" s="13" t="s">
        <v>100</v>
      </c>
      <c r="E32" s="11" t="s">
        <v>101</v>
      </c>
      <c r="F32" s="11"/>
      <c r="G32" s="11" t="s">
        <v>99</v>
      </c>
      <c r="H32" s="12">
        <v>241.76</v>
      </c>
      <c r="I32" s="12">
        <v>1934.08</v>
      </c>
    </row>
    <row r="33" s="1" customFormat="1" customHeight="1" spans="1:9">
      <c r="A33" s="14">
        <v>27</v>
      </c>
      <c r="B33" s="13" t="s">
        <v>102</v>
      </c>
      <c r="C33" s="13"/>
      <c r="D33" s="13" t="s">
        <v>103</v>
      </c>
      <c r="E33" s="11" t="s">
        <v>24</v>
      </c>
      <c r="F33" s="11"/>
      <c r="G33" s="11" t="s">
        <v>25</v>
      </c>
      <c r="H33" s="12">
        <v>3694.22</v>
      </c>
      <c r="I33" s="12">
        <v>96049.72</v>
      </c>
    </row>
    <row r="34" s="1" customFormat="1" customHeight="1" spans="1:9">
      <c r="A34" s="14">
        <v>28</v>
      </c>
      <c r="B34" s="13" t="s">
        <v>80</v>
      </c>
      <c r="C34" s="13"/>
      <c r="D34" s="13" t="s">
        <v>104</v>
      </c>
      <c r="E34" s="11" t="s">
        <v>24</v>
      </c>
      <c r="F34" s="11"/>
      <c r="G34" s="11" t="s">
        <v>19</v>
      </c>
      <c r="H34" s="12">
        <v>300</v>
      </c>
      <c r="I34" s="12">
        <v>300</v>
      </c>
    </row>
    <row r="35" s="1" customFormat="1" customHeight="1" spans="1:9">
      <c r="A35" s="14">
        <v>29</v>
      </c>
      <c r="B35" s="13" t="s">
        <v>105</v>
      </c>
      <c r="C35" s="13"/>
      <c r="D35" s="13" t="s">
        <v>106</v>
      </c>
      <c r="E35" s="11" t="s">
        <v>18</v>
      </c>
      <c r="F35" s="11"/>
      <c r="G35" s="11" t="s">
        <v>19</v>
      </c>
      <c r="H35" s="12">
        <v>5990.72</v>
      </c>
      <c r="I35" s="12">
        <v>5990.72</v>
      </c>
    </row>
    <row r="36" s="1" customFormat="1" customHeight="1" spans="1:9">
      <c r="A36" s="14">
        <v>30</v>
      </c>
      <c r="B36" s="13" t="s">
        <v>107</v>
      </c>
      <c r="C36" s="13"/>
      <c r="D36" s="13" t="s">
        <v>108</v>
      </c>
      <c r="E36" s="11" t="s">
        <v>18</v>
      </c>
      <c r="F36" s="11"/>
      <c r="G36" s="11" t="s">
        <v>19</v>
      </c>
      <c r="H36" s="12">
        <v>906.86</v>
      </c>
      <c r="I36" s="12">
        <v>906.86</v>
      </c>
    </row>
    <row r="37" s="1" customFormat="1" customHeight="1" spans="1:9">
      <c r="A37" s="14">
        <v>31</v>
      </c>
      <c r="B37" s="13" t="s">
        <v>62</v>
      </c>
      <c r="C37" s="13"/>
      <c r="D37" s="13" t="s">
        <v>109</v>
      </c>
      <c r="E37" s="11" t="s">
        <v>35</v>
      </c>
      <c r="F37" s="11"/>
      <c r="G37" s="11" t="s">
        <v>64</v>
      </c>
      <c r="H37" s="12">
        <v>4.27</v>
      </c>
      <c r="I37" s="12">
        <v>2775.5</v>
      </c>
    </row>
    <row r="38" s="1" customFormat="1" customHeight="1" spans="1:9">
      <c r="A38" s="14">
        <v>32</v>
      </c>
      <c r="B38" s="13" t="s">
        <v>110</v>
      </c>
      <c r="C38" s="13"/>
      <c r="D38" s="13" t="s">
        <v>111</v>
      </c>
      <c r="E38" s="11" t="s">
        <v>18</v>
      </c>
      <c r="F38" s="11"/>
      <c r="G38" s="11" t="s">
        <v>28</v>
      </c>
      <c r="H38" s="12">
        <v>2585.87</v>
      </c>
      <c r="I38" s="12">
        <v>5171.74</v>
      </c>
    </row>
    <row r="39" s="1" customFormat="1" customHeight="1" spans="1:9">
      <c r="A39" s="14">
        <v>33</v>
      </c>
      <c r="B39" s="13" t="s">
        <v>50</v>
      </c>
      <c r="C39" s="13"/>
      <c r="D39" s="13" t="s">
        <v>112</v>
      </c>
      <c r="E39" s="11" t="s">
        <v>18</v>
      </c>
      <c r="F39" s="11"/>
      <c r="G39" s="11" t="s">
        <v>28</v>
      </c>
      <c r="H39" s="12">
        <v>1233.35</v>
      </c>
      <c r="I39" s="12">
        <v>2466.7</v>
      </c>
    </row>
    <row r="40" s="1" customFormat="1" customHeight="1" spans="1:9">
      <c r="A40" s="9"/>
      <c r="B40" s="10" t="s">
        <v>113</v>
      </c>
      <c r="C40" s="10"/>
      <c r="D40" s="10"/>
      <c r="E40" s="11"/>
      <c r="F40" s="11"/>
      <c r="G40" s="10" t="s">
        <v>45</v>
      </c>
      <c r="H40" s="12"/>
      <c r="I40" s="12"/>
    </row>
    <row r="41" s="1" customFormat="1" customHeight="1" spans="1:9">
      <c r="A41" s="9">
        <v>34</v>
      </c>
      <c r="B41" s="13" t="s">
        <v>47</v>
      </c>
      <c r="C41" s="13"/>
      <c r="D41" s="13" t="s">
        <v>114</v>
      </c>
      <c r="E41" s="11" t="s">
        <v>24</v>
      </c>
      <c r="F41" s="11"/>
      <c r="G41" s="11" t="s">
        <v>28</v>
      </c>
      <c r="H41" s="12">
        <v>26222.75</v>
      </c>
      <c r="I41" s="12">
        <v>52445.5</v>
      </c>
    </row>
    <row r="42" s="1" customFormat="1" customHeight="1" spans="1:9">
      <c r="A42" s="9">
        <v>35</v>
      </c>
      <c r="B42" s="13" t="s">
        <v>47</v>
      </c>
      <c r="C42" s="13"/>
      <c r="D42" s="13" t="s">
        <v>115</v>
      </c>
      <c r="E42" s="11" t="s">
        <v>24</v>
      </c>
      <c r="F42" s="11"/>
      <c r="G42" s="11" t="s">
        <v>77</v>
      </c>
      <c r="H42" s="12">
        <v>20272.06</v>
      </c>
      <c r="I42" s="12">
        <v>60816.18</v>
      </c>
    </row>
    <row r="43" s="1" customFormat="1" customHeight="1" spans="1:9">
      <c r="A43" s="9">
        <v>36</v>
      </c>
      <c r="B43" s="13" t="s">
        <v>65</v>
      </c>
      <c r="C43" s="13"/>
      <c r="D43" s="13" t="s">
        <v>116</v>
      </c>
      <c r="E43" s="11" t="s">
        <v>18</v>
      </c>
      <c r="F43" s="11"/>
      <c r="G43" s="11" t="s">
        <v>28</v>
      </c>
      <c r="H43" s="12">
        <v>72076.6</v>
      </c>
      <c r="I43" s="12">
        <v>144153.2</v>
      </c>
    </row>
    <row r="44" s="1" customFormat="1" customHeight="1" spans="1:9">
      <c r="A44" s="9"/>
      <c r="B44" s="10" t="s">
        <v>117</v>
      </c>
      <c r="C44" s="10"/>
      <c r="D44" s="10"/>
      <c r="E44" s="11"/>
      <c r="F44" s="11"/>
      <c r="G44" s="10" t="s">
        <v>45</v>
      </c>
      <c r="H44" s="12"/>
      <c r="I44" s="12"/>
    </row>
    <row r="45" s="1" customFormat="1" customHeight="1" spans="1:9">
      <c r="A45" s="9">
        <v>37</v>
      </c>
      <c r="B45" s="13" t="s">
        <v>37</v>
      </c>
      <c r="C45" s="13"/>
      <c r="D45" s="13" t="s">
        <v>118</v>
      </c>
      <c r="E45" s="11" t="s">
        <v>35</v>
      </c>
      <c r="F45" s="11"/>
      <c r="G45" s="11" t="s">
        <v>119</v>
      </c>
      <c r="H45" s="12">
        <v>19.93</v>
      </c>
      <c r="I45" s="12">
        <v>8569.9</v>
      </c>
    </row>
    <row r="46" s="1" customFormat="1" customHeight="1" spans="1:9">
      <c r="A46" s="9">
        <v>38</v>
      </c>
      <c r="B46" s="13" t="s">
        <v>37</v>
      </c>
      <c r="C46" s="13"/>
      <c r="D46" s="13" t="s">
        <v>120</v>
      </c>
      <c r="E46" s="11" t="s">
        <v>35</v>
      </c>
      <c r="F46" s="11"/>
      <c r="G46" s="11" t="s">
        <v>121</v>
      </c>
      <c r="H46" s="12">
        <v>53.92</v>
      </c>
      <c r="I46" s="12">
        <v>32352</v>
      </c>
    </row>
    <row r="47" s="1" customFormat="1" customHeight="1" spans="1:9">
      <c r="A47" s="9">
        <v>39</v>
      </c>
      <c r="B47" s="13" t="s">
        <v>122</v>
      </c>
      <c r="C47" s="13"/>
      <c r="D47" s="13" t="s">
        <v>123</v>
      </c>
      <c r="E47" s="11" t="s">
        <v>35</v>
      </c>
      <c r="F47" s="11"/>
      <c r="G47" s="11" t="s">
        <v>124</v>
      </c>
      <c r="H47" s="12">
        <v>21.34</v>
      </c>
      <c r="I47" s="12">
        <v>5548.4</v>
      </c>
    </row>
    <row r="48" s="1" customFormat="1" customHeight="1" spans="1:9">
      <c r="A48" s="9">
        <v>40</v>
      </c>
      <c r="B48" s="13" t="s">
        <v>125</v>
      </c>
      <c r="C48" s="13"/>
      <c r="D48" s="13" t="s">
        <v>126</v>
      </c>
      <c r="E48" s="11" t="s">
        <v>127</v>
      </c>
      <c r="F48" s="11"/>
      <c r="G48" s="11" t="s">
        <v>25</v>
      </c>
      <c r="H48" s="12">
        <v>152.21</v>
      </c>
      <c r="I48" s="12">
        <v>3957.46</v>
      </c>
    </row>
    <row r="49" s="1" customFormat="1" customHeight="1" spans="1:9">
      <c r="A49" s="9">
        <v>41</v>
      </c>
      <c r="B49" s="13" t="s">
        <v>128</v>
      </c>
      <c r="C49" s="13"/>
      <c r="D49" s="13" t="s">
        <v>129</v>
      </c>
      <c r="E49" s="11" t="s">
        <v>127</v>
      </c>
      <c r="F49" s="11"/>
      <c r="G49" s="11" t="s">
        <v>25</v>
      </c>
      <c r="H49" s="12">
        <v>790.76</v>
      </c>
      <c r="I49" s="12">
        <v>20559.76</v>
      </c>
    </row>
    <row r="50" s="1" customFormat="1" customHeight="1" spans="1:9">
      <c r="A50" s="9">
        <v>42</v>
      </c>
      <c r="B50" s="13" t="s">
        <v>85</v>
      </c>
      <c r="C50" s="13"/>
      <c r="D50" s="13" t="s">
        <v>130</v>
      </c>
      <c r="E50" s="11" t="s">
        <v>35</v>
      </c>
      <c r="F50" s="11"/>
      <c r="G50" s="11" t="s">
        <v>64</v>
      </c>
      <c r="H50" s="12">
        <v>18.34</v>
      </c>
      <c r="I50" s="12">
        <v>11921</v>
      </c>
    </row>
    <row r="51" s="1" customFormat="1" customHeight="1" spans="1:9">
      <c r="A51" s="9">
        <v>43</v>
      </c>
      <c r="B51" s="13" t="s">
        <v>131</v>
      </c>
      <c r="C51" s="13"/>
      <c r="D51" s="13" t="s">
        <v>132</v>
      </c>
      <c r="E51" s="11" t="s">
        <v>24</v>
      </c>
      <c r="F51" s="11"/>
      <c r="G51" s="11" t="s">
        <v>133</v>
      </c>
      <c r="H51" s="12">
        <v>355.18</v>
      </c>
      <c r="I51" s="12">
        <v>4262.16</v>
      </c>
    </row>
    <row r="52" s="1" customFormat="1" customHeight="1" spans="1:9">
      <c r="A52" s="9"/>
      <c r="B52" s="10" t="s">
        <v>134</v>
      </c>
      <c r="C52" s="10"/>
      <c r="D52" s="10"/>
      <c r="E52" s="11"/>
      <c r="F52" s="11"/>
      <c r="G52" s="10" t="s">
        <v>45</v>
      </c>
      <c r="H52" s="12"/>
      <c r="I52" s="12"/>
    </row>
    <row r="53" s="1" customFormat="1" customHeight="1" spans="1:9">
      <c r="A53" s="15">
        <v>44</v>
      </c>
      <c r="B53" s="16" t="s">
        <v>110</v>
      </c>
      <c r="C53" s="17"/>
      <c r="D53" s="13" t="s">
        <v>135</v>
      </c>
      <c r="E53" s="16" t="s">
        <v>18</v>
      </c>
      <c r="F53" s="17"/>
      <c r="G53" s="18" t="s">
        <v>19</v>
      </c>
      <c r="H53" s="19">
        <v>6176.07</v>
      </c>
      <c r="I53" s="19">
        <v>6176.07</v>
      </c>
    </row>
    <row r="54" s="1" customFormat="1" customHeight="1" spans="1:9">
      <c r="A54" s="25"/>
      <c r="B54" s="26"/>
      <c r="C54" s="27"/>
      <c r="D54" s="13" t="s">
        <v>136</v>
      </c>
      <c r="E54" s="26"/>
      <c r="F54" s="27"/>
      <c r="G54" s="28"/>
      <c r="H54" s="29"/>
      <c r="I54" s="29"/>
    </row>
    <row r="55" s="1" customFormat="1" customHeight="1" spans="1:9">
      <c r="A55" s="20"/>
      <c r="B55" s="21"/>
      <c r="C55" s="22"/>
      <c r="D55" s="13" t="s">
        <v>137</v>
      </c>
      <c r="E55" s="21"/>
      <c r="F55" s="22"/>
      <c r="G55" s="23"/>
      <c r="H55" s="24"/>
      <c r="I55" s="24"/>
    </row>
    <row r="56" s="1" customFormat="1" customHeight="1" spans="1:9">
      <c r="A56" s="9">
        <v>45</v>
      </c>
      <c r="B56" s="13" t="s">
        <v>138</v>
      </c>
      <c r="C56" s="13"/>
      <c r="D56" s="13" t="s">
        <v>139</v>
      </c>
      <c r="E56" s="11" t="s">
        <v>140</v>
      </c>
      <c r="F56" s="11"/>
      <c r="G56" s="11" t="s">
        <v>19</v>
      </c>
      <c r="H56" s="12">
        <v>1000</v>
      </c>
      <c r="I56" s="12">
        <v>1000</v>
      </c>
    </row>
    <row r="57" s="1" customFormat="1" customHeight="1" spans="1:9">
      <c r="A57" s="9">
        <v>46</v>
      </c>
      <c r="B57" s="13" t="s">
        <v>141</v>
      </c>
      <c r="C57" s="13"/>
      <c r="D57" s="13" t="s">
        <v>142</v>
      </c>
      <c r="E57" s="11" t="s">
        <v>18</v>
      </c>
      <c r="F57" s="11"/>
      <c r="G57" s="11" t="s">
        <v>143</v>
      </c>
      <c r="H57" s="12">
        <v>1511.42</v>
      </c>
      <c r="I57" s="12">
        <v>27205.56</v>
      </c>
    </row>
    <row r="58" s="1" customFormat="1" customHeight="1" spans="1:9">
      <c r="A58" s="9">
        <v>47</v>
      </c>
      <c r="B58" s="13" t="s">
        <v>65</v>
      </c>
      <c r="C58" s="13"/>
      <c r="D58" s="13" t="s">
        <v>144</v>
      </c>
      <c r="E58" s="11" t="s">
        <v>18</v>
      </c>
      <c r="F58" s="11"/>
      <c r="G58" s="11" t="s">
        <v>28</v>
      </c>
      <c r="H58" s="12">
        <v>5956.6</v>
      </c>
      <c r="I58" s="12">
        <v>11913.2</v>
      </c>
    </row>
    <row r="59" s="1" customFormat="1" customHeight="1" spans="1:9">
      <c r="A59" s="9">
        <v>48</v>
      </c>
      <c r="B59" s="13" t="s">
        <v>60</v>
      </c>
      <c r="C59" s="13"/>
      <c r="D59" s="13" t="s">
        <v>145</v>
      </c>
      <c r="E59" s="11" t="s">
        <v>18</v>
      </c>
      <c r="F59" s="11"/>
      <c r="G59" s="11" t="s">
        <v>19</v>
      </c>
      <c r="H59" s="12">
        <v>4810.42</v>
      </c>
      <c r="I59" s="12">
        <v>4810.42</v>
      </c>
    </row>
    <row r="60" s="1" customFormat="1" customHeight="1" spans="1:9">
      <c r="A60" s="9">
        <v>49</v>
      </c>
      <c r="B60" s="13" t="s">
        <v>110</v>
      </c>
      <c r="C60" s="13"/>
      <c r="D60" s="13" t="s">
        <v>146</v>
      </c>
      <c r="E60" s="11" t="s">
        <v>18</v>
      </c>
      <c r="F60" s="11"/>
      <c r="G60" s="11" t="s">
        <v>19</v>
      </c>
      <c r="H60" s="12">
        <v>2271.18</v>
      </c>
      <c r="I60" s="12">
        <v>2271.18</v>
      </c>
    </row>
    <row r="61" s="1" customFormat="1" customHeight="1" spans="1:9">
      <c r="A61" s="9">
        <v>50</v>
      </c>
      <c r="B61" s="13" t="s">
        <v>71</v>
      </c>
      <c r="C61" s="13"/>
      <c r="D61" s="13" t="s">
        <v>147</v>
      </c>
      <c r="E61" s="11" t="s">
        <v>18</v>
      </c>
      <c r="F61" s="11"/>
      <c r="G61" s="11" t="s">
        <v>19</v>
      </c>
      <c r="H61" s="12">
        <v>896.06</v>
      </c>
      <c r="I61" s="12">
        <v>896.06</v>
      </c>
    </row>
    <row r="62" s="1" customFormat="1" customHeight="1" spans="1:9">
      <c r="A62" s="9">
        <v>51</v>
      </c>
      <c r="B62" s="13" t="s">
        <v>62</v>
      </c>
      <c r="C62" s="13"/>
      <c r="D62" s="13" t="s">
        <v>148</v>
      </c>
      <c r="E62" s="11" t="s">
        <v>149</v>
      </c>
      <c r="F62" s="11"/>
      <c r="G62" s="11" t="s">
        <v>150</v>
      </c>
      <c r="H62" s="12">
        <v>240</v>
      </c>
      <c r="I62" s="12">
        <v>5760</v>
      </c>
    </row>
    <row r="63" s="1" customFormat="1" customHeight="1" spans="1:9">
      <c r="A63" s="9"/>
      <c r="B63" s="10" t="s">
        <v>151</v>
      </c>
      <c r="C63" s="10"/>
      <c r="D63" s="10"/>
      <c r="E63" s="11"/>
      <c r="F63" s="11"/>
      <c r="G63" s="10" t="s">
        <v>45</v>
      </c>
      <c r="H63" s="12"/>
      <c r="I63" s="12"/>
    </row>
    <row r="64" s="1" customFormat="1" customHeight="1" spans="1:9">
      <c r="A64" s="15">
        <v>52</v>
      </c>
      <c r="B64" s="16" t="s">
        <v>47</v>
      </c>
      <c r="C64" s="17"/>
      <c r="D64" s="13" t="s">
        <v>152</v>
      </c>
      <c r="E64" s="16" t="s">
        <v>18</v>
      </c>
      <c r="F64" s="17"/>
      <c r="G64" s="18" t="s">
        <v>28</v>
      </c>
      <c r="H64" s="19">
        <v>12652.43</v>
      </c>
      <c r="I64" s="19">
        <v>25304.86</v>
      </c>
    </row>
    <row r="65" s="1" customFormat="1" customHeight="1" spans="1:9">
      <c r="A65" s="25"/>
      <c r="B65" s="26"/>
      <c r="C65" s="27"/>
      <c r="D65" s="13" t="s">
        <v>153</v>
      </c>
      <c r="E65" s="26"/>
      <c r="F65" s="27"/>
      <c r="G65" s="28"/>
      <c r="H65" s="29"/>
      <c r="I65" s="29"/>
    </row>
    <row r="66" s="1" customFormat="1" customHeight="1" spans="1:9">
      <c r="A66" s="20"/>
      <c r="B66" s="21"/>
      <c r="C66" s="22"/>
      <c r="D66" s="13" t="s">
        <v>154</v>
      </c>
      <c r="E66" s="21"/>
      <c r="F66" s="22"/>
      <c r="G66" s="23"/>
      <c r="H66" s="24"/>
      <c r="I66" s="24"/>
    </row>
    <row r="67" s="1" customFormat="1" customHeight="1" spans="1:9">
      <c r="A67" s="9">
        <v>53</v>
      </c>
      <c r="B67" s="13" t="s">
        <v>102</v>
      </c>
      <c r="C67" s="13"/>
      <c r="D67" s="13" t="s">
        <v>155</v>
      </c>
      <c r="E67" s="11" t="s">
        <v>24</v>
      </c>
      <c r="F67" s="11"/>
      <c r="G67" s="11" t="s">
        <v>28</v>
      </c>
      <c r="H67" s="12">
        <v>3694.22</v>
      </c>
      <c r="I67" s="12">
        <v>7388.44</v>
      </c>
    </row>
    <row r="68" s="1" customFormat="1" customHeight="1" spans="1:9">
      <c r="A68" s="9">
        <v>54</v>
      </c>
      <c r="B68" s="13" t="s">
        <v>80</v>
      </c>
      <c r="C68" s="13"/>
      <c r="D68" s="13" t="s">
        <v>156</v>
      </c>
      <c r="E68" s="11" t="s">
        <v>24</v>
      </c>
      <c r="F68" s="11"/>
      <c r="G68" s="11" t="s">
        <v>19</v>
      </c>
      <c r="H68" s="12">
        <v>300</v>
      </c>
      <c r="I68" s="12">
        <v>300</v>
      </c>
    </row>
    <row r="69" s="1" customFormat="1" customHeight="1" spans="1:9">
      <c r="A69" s="9">
        <v>55</v>
      </c>
      <c r="B69" s="13" t="s">
        <v>50</v>
      </c>
      <c r="C69" s="13"/>
      <c r="D69" s="13" t="s">
        <v>157</v>
      </c>
      <c r="E69" s="11" t="s">
        <v>18</v>
      </c>
      <c r="F69" s="11"/>
      <c r="G69" s="11" t="s">
        <v>19</v>
      </c>
      <c r="H69" s="12">
        <v>1533.35</v>
      </c>
      <c r="I69" s="12">
        <v>1533.35</v>
      </c>
    </row>
    <row r="70" s="1" customFormat="1" customHeight="1" spans="1:9">
      <c r="A70" s="9">
        <v>56</v>
      </c>
      <c r="B70" s="13" t="s">
        <v>110</v>
      </c>
      <c r="C70" s="13"/>
      <c r="D70" s="13" t="s">
        <v>158</v>
      </c>
      <c r="E70" s="11" t="s">
        <v>18</v>
      </c>
      <c r="F70" s="11"/>
      <c r="G70" s="11" t="s">
        <v>19</v>
      </c>
      <c r="H70" s="12">
        <v>1325.87</v>
      </c>
      <c r="I70" s="12">
        <v>1325.87</v>
      </c>
    </row>
    <row r="71" s="1" customFormat="1" customHeight="1" spans="1:9">
      <c r="A71" s="9">
        <v>57</v>
      </c>
      <c r="B71" s="13" t="s">
        <v>107</v>
      </c>
      <c r="C71" s="13"/>
      <c r="D71" s="13" t="s">
        <v>159</v>
      </c>
      <c r="E71" s="11" t="s">
        <v>18</v>
      </c>
      <c r="F71" s="11"/>
      <c r="G71" s="11" t="s">
        <v>28</v>
      </c>
      <c r="H71" s="12">
        <v>595.96</v>
      </c>
      <c r="I71" s="12">
        <v>1191.92</v>
      </c>
    </row>
    <row r="72" s="1" customFormat="1" customHeight="1" spans="1:9">
      <c r="A72" s="9">
        <v>58</v>
      </c>
      <c r="B72" s="13" t="s">
        <v>62</v>
      </c>
      <c r="C72" s="13"/>
      <c r="D72" s="13" t="s">
        <v>160</v>
      </c>
      <c r="E72" s="11" t="s">
        <v>140</v>
      </c>
      <c r="F72" s="11"/>
      <c r="G72" s="11" t="s">
        <v>19</v>
      </c>
      <c r="H72" s="12">
        <v>600</v>
      </c>
      <c r="I72" s="12">
        <v>600</v>
      </c>
    </row>
    <row r="73" s="1" customFormat="1" customHeight="1" spans="1:9">
      <c r="A73" s="9">
        <v>59</v>
      </c>
      <c r="B73" s="13" t="s">
        <v>62</v>
      </c>
      <c r="C73" s="13"/>
      <c r="D73" s="13" t="s">
        <v>161</v>
      </c>
      <c r="E73" s="11" t="s">
        <v>149</v>
      </c>
      <c r="F73" s="11"/>
      <c r="G73" s="11" t="s">
        <v>150</v>
      </c>
      <c r="H73" s="12">
        <v>240</v>
      </c>
      <c r="I73" s="12">
        <v>5760</v>
      </c>
    </row>
    <row r="74" s="1" customFormat="1" customHeight="1" spans="1:9">
      <c r="A74" s="9">
        <v>60</v>
      </c>
      <c r="B74" s="16" t="s">
        <v>162</v>
      </c>
      <c r="C74" s="17"/>
      <c r="D74" s="13" t="s">
        <v>163</v>
      </c>
      <c r="E74" s="16" t="s">
        <v>101</v>
      </c>
      <c r="F74" s="17"/>
      <c r="G74" s="18" t="s">
        <v>19</v>
      </c>
      <c r="H74" s="19">
        <v>6414.55</v>
      </c>
      <c r="I74" s="19">
        <v>6414.55</v>
      </c>
    </row>
    <row r="75" s="1" customFormat="1" customHeight="1" spans="1:9">
      <c r="A75" s="9"/>
      <c r="B75" s="21"/>
      <c r="C75" s="22"/>
      <c r="D75" s="13" t="s">
        <v>164</v>
      </c>
      <c r="E75" s="21"/>
      <c r="F75" s="22"/>
      <c r="G75" s="23"/>
      <c r="H75" s="24"/>
      <c r="I75" s="24"/>
    </row>
    <row r="76" s="1" customFormat="1" customHeight="1" spans="1:9">
      <c r="A76" s="9">
        <v>62</v>
      </c>
      <c r="B76" s="13" t="s">
        <v>80</v>
      </c>
      <c r="C76" s="13"/>
      <c r="D76" s="13" t="s">
        <v>165</v>
      </c>
      <c r="E76" s="11" t="s">
        <v>24</v>
      </c>
      <c r="F76" s="11"/>
      <c r="G76" s="11" t="s">
        <v>19</v>
      </c>
      <c r="H76" s="12">
        <v>300</v>
      </c>
      <c r="I76" s="12">
        <v>300</v>
      </c>
    </row>
    <row r="77" s="1" customFormat="1" customHeight="1" spans="1:9">
      <c r="A77" s="9">
        <v>63</v>
      </c>
      <c r="B77" s="13" t="s">
        <v>65</v>
      </c>
      <c r="C77" s="13"/>
      <c r="D77" s="13" t="s">
        <v>166</v>
      </c>
      <c r="E77" s="11" t="s">
        <v>18</v>
      </c>
      <c r="F77" s="11"/>
      <c r="G77" s="11" t="s">
        <v>19</v>
      </c>
      <c r="H77" s="12">
        <v>60076.6</v>
      </c>
      <c r="I77" s="12">
        <v>60076.6</v>
      </c>
    </row>
    <row r="78" s="1" customFormat="1" customHeight="1" spans="1:9">
      <c r="A78" s="9">
        <v>64</v>
      </c>
      <c r="B78" s="13" t="s">
        <v>65</v>
      </c>
      <c r="C78" s="13"/>
      <c r="D78" s="13" t="s">
        <v>167</v>
      </c>
      <c r="E78" s="11" t="s">
        <v>18</v>
      </c>
      <c r="F78" s="11"/>
      <c r="G78" s="11" t="s">
        <v>19</v>
      </c>
      <c r="H78" s="12">
        <v>71676.6</v>
      </c>
      <c r="I78" s="12">
        <v>71676.6</v>
      </c>
    </row>
    <row r="79" s="1" customFormat="1" customHeight="1" spans="1:9">
      <c r="A79" s="9"/>
      <c r="B79" s="11" t="s">
        <v>9</v>
      </c>
      <c r="C79" s="11"/>
      <c r="D79" s="11"/>
      <c r="E79" s="11"/>
      <c r="F79" s="11"/>
      <c r="G79" s="11"/>
      <c r="H79" s="12"/>
      <c r="I79" s="12">
        <f>SUM(I5:I78)</f>
        <v>1248421.7</v>
      </c>
    </row>
    <row r="80" s="1" customFormat="1" customHeight="1" spans="5:9">
      <c r="E80" s="2"/>
      <c r="F80" s="2"/>
      <c r="G80" s="2"/>
      <c r="H80" s="2"/>
      <c r="I80" s="2"/>
    </row>
    <row r="81" s="1" customFormat="1" customHeight="1" spans="5:9">
      <c r="E81" s="2"/>
      <c r="F81" s="2"/>
      <c r="G81" s="2"/>
      <c r="H81" s="2"/>
      <c r="I81" s="2"/>
    </row>
    <row r="82" s="1" customFormat="1" customHeight="1" spans="5:9">
      <c r="E82" s="2"/>
      <c r="F82" s="2"/>
      <c r="G82" s="2"/>
      <c r="H82" s="2"/>
      <c r="I82" s="2"/>
    </row>
    <row r="83" s="1" customFormat="1" customHeight="1" spans="5:9">
      <c r="E83" s="2"/>
      <c r="F83" s="2"/>
      <c r="G83" s="2"/>
      <c r="H83" s="2"/>
      <c r="I83" s="2"/>
    </row>
    <row r="84" s="1" customFormat="1" customHeight="1" spans="5:9">
      <c r="E84" s="2"/>
      <c r="F84" s="2"/>
      <c r="G84" s="2"/>
      <c r="H84" s="2"/>
      <c r="I84" s="2"/>
    </row>
    <row r="85" s="1" customFormat="1" customHeight="1" spans="5:9">
      <c r="E85" s="2"/>
      <c r="F85" s="2"/>
      <c r="G85" s="2"/>
      <c r="H85" s="2"/>
      <c r="I85" s="2"/>
    </row>
    <row r="86" s="1" customFormat="1" customHeight="1" spans="5:9">
      <c r="E86" s="2"/>
      <c r="F86" s="2"/>
      <c r="G86" s="2"/>
      <c r="H86" s="2"/>
      <c r="I86" s="2"/>
    </row>
    <row r="87" s="1" customFormat="1" customHeight="1" spans="5:9">
      <c r="E87" s="2"/>
      <c r="F87" s="2"/>
      <c r="G87" s="2"/>
      <c r="H87" s="2"/>
      <c r="I87" s="2"/>
    </row>
    <row r="88" s="1" customFormat="1" customHeight="1" spans="5:9">
      <c r="E88" s="2"/>
      <c r="F88" s="2"/>
      <c r="G88" s="2"/>
      <c r="H88" s="2"/>
      <c r="I88" s="2"/>
    </row>
    <row r="89" s="1" customFormat="1" customHeight="1" spans="5:9">
      <c r="E89" s="2"/>
      <c r="F89" s="2"/>
      <c r="G89" s="2"/>
      <c r="H89" s="2"/>
      <c r="I89" s="2"/>
    </row>
    <row r="90" s="1" customFormat="1" customHeight="1" spans="5:9">
      <c r="E90" s="2"/>
      <c r="F90" s="2"/>
      <c r="G90" s="2"/>
      <c r="H90" s="2"/>
      <c r="I90" s="2"/>
    </row>
  </sheetData>
  <mergeCells count="160">
    <mergeCell ref="A1:I1"/>
    <mergeCell ref="A2:E2"/>
    <mergeCell ref="F2:G2"/>
    <mergeCell ref="B3:C3"/>
    <mergeCell ref="E3:F3"/>
    <mergeCell ref="B4:D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D12"/>
    <mergeCell ref="E12:F12"/>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D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D40"/>
    <mergeCell ref="E40:F40"/>
    <mergeCell ref="B41:C41"/>
    <mergeCell ref="E41:F41"/>
    <mergeCell ref="B42:C42"/>
    <mergeCell ref="E42:F42"/>
    <mergeCell ref="B43:C43"/>
    <mergeCell ref="E43:F43"/>
    <mergeCell ref="B44:D44"/>
    <mergeCell ref="E44:F44"/>
    <mergeCell ref="B45:C45"/>
    <mergeCell ref="E45:F45"/>
    <mergeCell ref="B46:C46"/>
    <mergeCell ref="E46:F46"/>
    <mergeCell ref="B47:C47"/>
    <mergeCell ref="E47:F47"/>
    <mergeCell ref="B48:C48"/>
    <mergeCell ref="E48:F48"/>
    <mergeCell ref="B49:C49"/>
    <mergeCell ref="E49:F49"/>
    <mergeCell ref="B50:C50"/>
    <mergeCell ref="E50:F50"/>
    <mergeCell ref="B51:C51"/>
    <mergeCell ref="E51:F51"/>
    <mergeCell ref="B52:D52"/>
    <mergeCell ref="E52:F52"/>
    <mergeCell ref="B56:C56"/>
    <mergeCell ref="E56:F56"/>
    <mergeCell ref="B57:C57"/>
    <mergeCell ref="E57:F57"/>
    <mergeCell ref="B58:C58"/>
    <mergeCell ref="E58:F58"/>
    <mergeCell ref="B59:C59"/>
    <mergeCell ref="E59:F59"/>
    <mergeCell ref="B60:C60"/>
    <mergeCell ref="E60:F60"/>
    <mergeCell ref="B61:C61"/>
    <mergeCell ref="E61:F61"/>
    <mergeCell ref="B62:C62"/>
    <mergeCell ref="E62:F62"/>
    <mergeCell ref="B63:D63"/>
    <mergeCell ref="E63:F63"/>
    <mergeCell ref="B67:C67"/>
    <mergeCell ref="E67:F67"/>
    <mergeCell ref="B68:C68"/>
    <mergeCell ref="E68:F68"/>
    <mergeCell ref="B69:C69"/>
    <mergeCell ref="E69:F69"/>
    <mergeCell ref="B70:C70"/>
    <mergeCell ref="E70:F70"/>
    <mergeCell ref="B71:C71"/>
    <mergeCell ref="E71:F71"/>
    <mergeCell ref="B72:C72"/>
    <mergeCell ref="E72:F72"/>
    <mergeCell ref="B73:C73"/>
    <mergeCell ref="E73:F73"/>
    <mergeCell ref="B76:C76"/>
    <mergeCell ref="E76:F76"/>
    <mergeCell ref="B77:C77"/>
    <mergeCell ref="E77:F77"/>
    <mergeCell ref="B78:C78"/>
    <mergeCell ref="E78:F78"/>
    <mergeCell ref="B79:D79"/>
    <mergeCell ref="E79:F79"/>
    <mergeCell ref="A13:A14"/>
    <mergeCell ref="A53:A55"/>
    <mergeCell ref="A64:A66"/>
    <mergeCell ref="G13:G14"/>
    <mergeCell ref="G53:G55"/>
    <mergeCell ref="G64:G66"/>
    <mergeCell ref="G74:G75"/>
    <mergeCell ref="H13:H14"/>
    <mergeCell ref="H53:H55"/>
    <mergeCell ref="H64:H66"/>
    <mergeCell ref="H74:H75"/>
    <mergeCell ref="I13:I14"/>
    <mergeCell ref="I53:I55"/>
    <mergeCell ref="I64:I66"/>
    <mergeCell ref="I74:I75"/>
    <mergeCell ref="B13:C14"/>
    <mergeCell ref="E13:F14"/>
    <mergeCell ref="B53:C55"/>
    <mergeCell ref="E53:F55"/>
    <mergeCell ref="B64:C66"/>
    <mergeCell ref="E64:F66"/>
    <mergeCell ref="B74:C75"/>
    <mergeCell ref="E74:F7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合计</vt:lpstr>
      <vt:lpstr>照明工程</vt:lpstr>
      <vt:lpstr>道路监控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TiMe</cp:lastModifiedBy>
  <dcterms:created xsi:type="dcterms:W3CDTF">2023-05-12T11:15:00Z</dcterms:created>
  <dcterms:modified xsi:type="dcterms:W3CDTF">2023-12-05T07:44:31Z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2052-12.1.0.15990</vt:lpwstr>
  </property>
</Properties>
</file>