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25"/>
  </bookViews>
  <sheets>
    <sheet name="当前配单的导出" sheetId="1" r:id="rId1"/>
  </sheets>
  <calcPr calcId="144525"/>
</workbook>
</file>

<file path=xl/sharedStrings.xml><?xml version="1.0" encoding="utf-8"?>
<sst xmlns="http://schemas.openxmlformats.org/spreadsheetml/2006/main" count="62" uniqueCount="50">
  <si>
    <t>序号</t>
  </si>
  <si>
    <t>产品名称</t>
  </si>
  <si>
    <t>产品描述</t>
  </si>
  <si>
    <t>关键参数</t>
  </si>
  <si>
    <t>单位</t>
  </si>
  <si>
    <t>数量(件)</t>
  </si>
  <si>
    <t>控制价单价</t>
  </si>
  <si>
    <t>控制价含税总价</t>
  </si>
  <si>
    <t>1</t>
  </si>
  <si>
    <t>DS-TMC2A0-E(国内标配)</t>
  </si>
  <si>
    <t>DS-TMC2A0-E / TMC3A0-E</t>
  </si>
  <si>
    <t>集成度高：集摄像机、护罩、LED补光灯、镜头、电源适配器，LED显示屏，语音播报于一体，，有效节省施工布线成本；调试方便：采用3.1-6mm电动变焦镜头，支持软件自动调焦，调试更加方便，场景适应性更广接口丰富：丰富的控制接口，可直接控制道闸开/关，支持外接报警设备、LED显示屏、音频输入输出等识别车牌种类多：能够识别民用车牌（除5小车辆），新能源车牌，警用车牌，2012式武警车牌等智能识别算法：深度智能识别算法，支持8种车型，11种车身颜色，220种车标，3000种子品牌等特征识别授权名单控制：可选配TF卡，支持授权名单的导入及对比，可直接联动道闸开闸，支持脱机运行多种触发模式：支持线圈触发、视频触发等多种触发模式；捕获率高，纯视频识别，纯视频抓拍时可捕获无车牌，捕获率99.5%以上防跟车模式：对于连续过车的场景，可实现跟车不落杆，有效解决拥堵问题双灯一体化：内置红外白光一体化灯珠，有效满足不同的场景需求</t>
  </si>
  <si>
    <t>台</t>
  </si>
  <si>
    <t>4</t>
  </si>
  <si>
    <t>2</t>
  </si>
  <si>
    <t>NP-TMG4AG-DL(4.5米)(国内标配)</t>
  </si>
  <si>
    <t>广告道闸（4.5米）</t>
  </si>
  <si>
    <t>采用正弦机构设计，选用免维护轴承，保证机件磨损小；接线简单，无需布线及配线；无线摇控功能（采用315MHZ/433MHZ遥控器）；具备多种接口，您可接入红外线、地感及收费系统；数码管显示，内容丰富;编码器定位方式，定位精确，反应迅速，调试简便；栅栏转页可做广告画面，箱体门也可做广告画面配手摇柄，停电或故障时，实现手动开启/关闭闸杆；机器防撞能力强，车撞栏杆机器不会损坏；三个按键分别控制起杆、落杆和停止；定时器控制灯光启闭，无需人工干预灯光启闭栅栏杆下方带软胶条及压力波，具防砸功能；带灯光设计，广告画面效应不受时间和安装场合限制;延时自动关门，配合地感或红外等外接保护装置，实现无人值守;	智能自检，时刻保护系统安全;</t>
  </si>
  <si>
    <t>3</t>
  </si>
  <si>
    <t>DS-TMG03A(防砸)(国内标配)</t>
  </si>
  <si>
    <t>道闸雷达（触发/防砸）</t>
  </si>
  <si>
    <t>采用79GHz MMIC技术，分辨率更高，检测更稳定；雷达检测距离可调，检测宽度可调，操作方便，通用性强；无需学习背景，适应更多复杂现场环境；提供RS485串口或者WIFI通讯功能，WIFI版本配备手机APP，可对雷达进行在线调试、固件升级，操作更方便；安装与维护方便，所需人力少，工时短。采用先进的信号处理技术，可稳定检测到行人和车辆，有效防止“砸车、砸人”事故的发生。采用LED灯指示雷达工作状态，状态更直观。自动记录雷达的配置参数，断电重启后可恢复至之前的工作状态；环境适应性强，检测性能不受电磁干扰、光照、灰尘、雨雪等外界环境影响。</t>
  </si>
  <si>
    <t>DS-TPE608-S(无系统)(国内标配)/含1T硬盘</t>
  </si>
  <si>
    <t>出入口控制终端（主机款）（无系统）</t>
  </si>
  <si>
    <t>双千兆网卡，支持网络容错以及双网络IP设定、双网隔离等应用5个千兆自适应RJ45网口具备交换机功能，可接入多路网络设备2个标准全功能RS232接口，可直接接入标准RS232接口设备标配128G SSD，应对恶略运行环境，适应性更强支持大容量图片存储，可选配一块3.5寸机械硬盘预安装BIOS，自主设计开发BIOS，系统运行稳定可靠3.5mm标准音频孔设计，便于接入标准接口音频设备HDMI/VGA显示器输出支持，较好的兼容外部显示设备接入发热量小，优良散热设计，可保证在-20℃~+70℃温度下稳定运行WIFI/4G可选配</t>
  </si>
  <si>
    <t>5</t>
  </si>
  <si>
    <t>HikParking OP Cloud SMB Adv场库停车云服务经销高级版</t>
  </si>
  <si>
    <t>8630智慧停车云服务（高级版）</t>
  </si>
  <si>
    <t>智慧停车云服务是基于部署在公有云环境的&amp;ldquo;HikParking智慧停车云平台&amp;rdquo;面向停车场运营方提供的软件SaaS服务，广泛适用于各行业不同场景的封闭式停车场的运营管理，如：政府公共停车场、交通枢纽、景区、医院、高校、酒店、体育场、写字楼、商超、物流园、企业园区、住宅小区等等。
HikParking智慧停车云平台使用&amp;ldquo;云加边&amp;rdquo;的系统架构，接入出入口前端系统，用户可在云端基于电脑或者手机对多个停车场进行统一管控、值守和运维。更可使用云端远程值守模式，完全杜绝人工现场值守的各种弊端，真正做到停车场无人化的同时保障车辆高效通行，实现停车场的降本提效增收，提高车主用户体验。
* 注1：云平台地址：psp.hikparking.com（新用户可在平台首页自助注册）
* 注2：云平台的授权码可在新版和旧版两套平台上通用。
* 注3：实现远程值守须在出入口安装支持萤石云协议的对讲设备和监控相机。
l&amp;nbsp;&amp;nbsp; 支持停车场联网管理，无需本地部署和维护服务器
l&amp;nbsp;&amp;nbsp; 支持通过出入口控制终端或综合安防管理平台接入停车场前端系统
l&amp;nbsp;&amp;nbsp; 支持停车记录、营收记录等运营数据的查询和分析功能
l&amp;nbsp;&amp;nbsp; 支持多种规则的包期车管理，支持线上发布包期套餐车主自助办理
l&amp;nbsp;&amp;nbsp; 支持白名单、黑名单等特定车辆管理功能
l&amp;nbsp;&amp;nbsp; 支持电子优惠券，包括多种规则的发行、购买、赠券、领用等功能
l&amp;nbsp;&amp;nbsp; 支持场内二维码和车道二维码支付、公众号账单付款
l&amp;nbsp;&amp;nbsp; 支持无牌车临停扫码进出场和缴费
l&amp;nbsp;&amp;nbsp; 支持发票管理，对接第三方电子发票服务实现开票和记录查询（*默认航信诺诺和百旺电子）
l&amp;nbsp;&amp;nbsp; 支持接入萤石云协议的车道环境相机实现实时监控与录像回放
l&amp;nbsp;&amp;nbsp; 支持接入萤石云协议的车道对讲设备实现前后端双向呼叫和实时对讲
l&amp;nbsp;&amp;nbsp; 支持出入车异常事件的系统自动报警和前端呼叫报警，云端值守人员远程处理
l&amp;nbsp;&amp;nbsp; 支持云端校对车牌、纠正金额、手动匹配入场、手动生成账单、手动放行等操作
l&amp;nbsp;&amp;nbsp; 支持前端系统和设备的远程配置和离线告警
l&amp;nbsp;&amp;nbsp; 支持多个角色、用户的权限配置管理
l&amp;nbsp;&amp;nbsp; 支持手机APP管理停车场，支持查看数据、远程控制、云端值守、车辆管理、设备告警等功能
l&amp;nbsp;&amp;nbsp; 提供微信公众号等车主端应用，支持停车缴费、找停车场、办理包期、领用优惠券等车主服务
l&amp;nbsp;&amp;nbsp; 支持接入LED大屏展示可视化实时数据，支持接入车位诱导屏
l&amp;nbsp;&amp;nbsp; 支持接入各大银行、银联的线上支付渠道（*须先提供支付渠道接口文档和具体需求通过评估）
l&amp;nbsp;&amp;nbsp; 支持向运营方自有微信公众号提供接口（*须先提供具体需求通过评估）
l&amp;nbsp;&amp;nbsp; 支持向第三方平台提供接口（*须先提供具体需求通过评估）
l &amp;nbsp; 海康云停车公众号访问二维码&amp;nbsp;
l &amp;nbsp; 海康停车管家APP下载二维码
&amp;nbsp;
4月版本主要更新说明
1、场库系统状态监控及远程配置：支持查看场库系统的在离线状态，及离线时间，方便运营商及时了解车场系统是否与云平台通讯正常；支持通过云平台对TPE3A0终端系统远程访问其系统配置页面，并进行参数配置，方便运营商进行配置调整，不用再需要单独前往现场做配置；
2、运营商APP迁入优惠券管理功能：优惠券集成到运营商APP里，可通过APP赠券、查看赠送及使用明细等，方便运营商移动化管理；
3、运营商APP增加场库系统状态监控：通过运营商APP可查看场库系统的在离线状态，提供运营商移动化运维能力；</t>
  </si>
  <si>
    <t>7</t>
  </si>
  <si>
    <t>DS-TMT2A2-D(LCD)(国内标配)</t>
  </si>
  <si>
    <t>出入口控制机</t>
  </si>
  <si>
    <t>显示屏：10.1寸宽温高亮LCD屏，支持文字、二维码等信息显示，支持图片、视频循环播放, 支持扫码入场、扫码付款，实现无人值守扫码头：出口机配置远距离扫码头，识别范围0.3米~1米，并有状态指示灯，支持扫用户付款码刷卡：设备集成IC读卡器，支持刷卡上传控闸：设备含有1路继电器接口，可用于远程控制开闸呼叫对讲：支持实时语音对讲功能，集成消回音、噪音消除技术对接：支持OTAP协议、支持SDK协议，能够对接8630、ISC、单机版终端等平台或设备</t>
  </si>
  <si>
    <t>8</t>
  </si>
  <si>
    <t>软电线</t>
  </si>
  <si>
    <t>RVV2*1.5</t>
  </si>
  <si>
    <t>1、规格型号：RVV2*1.5</t>
  </si>
  <si>
    <t>m</t>
  </si>
  <si>
    <t>9</t>
  </si>
  <si>
    <t>双绞线缆</t>
  </si>
  <si>
    <t>m超五类网线</t>
  </si>
  <si>
    <t>1、名称：超五类网线
2、技术参数：99.99%高纯度无氧铜，0.5mm线径 质量保证：符合YD/T1019-2013标准</t>
  </si>
  <si>
    <t>10</t>
  </si>
  <si>
    <t>电脑</t>
  </si>
  <si>
    <t>Intel  8代酷睿i5 内存8G、硬盘500G、独立显卡3G</t>
  </si>
  <si>
    <t>11</t>
  </si>
  <si>
    <t>调试费用</t>
  </si>
  <si>
    <t>项</t>
  </si>
  <si>
    <t>12</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</si>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</sst>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indexed="8"/>
      <name val="等线"/>
      <charset val="134"/>
      <scheme val="minor"/>
    </font>
    <font>
      <sz val="12"/>
      <color theme="1"/>
      <name val="微软雅黑"/>
      <charset val="134"/>
    </font>
    <font>
      <sz val="11"/>
      <color indexed="8"/>
      <name val="微软雅黑"/>
      <charset val="134"/>
    </font>
    <font>
      <sz val="12"/>
      <color indexed="8"/>
      <name val="微软雅黑"/>
      <charset val="134"/>
    </font>
    <font>
      <sz val="12"/>
      <name val="微软雅黑"/>
      <charset val="134"/>
    </font>
    <font>
      <sz val="12"/>
      <color rgb="FFFF0000"/>
      <name val="微软雅黑"/>
      <charset val="134"/>
    </font>
    <font>
      <sz val="11"/>
      <color rgb="FFFF0000"/>
      <name val="微软雅黑"/>
      <charset val="134"/>
    </font>
    <font>
      <sz val="22"/>
      <color rgb="FF000000"/>
      <name val="微软雅黑"/>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1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0" borderId="0" applyNumberFormat="0" applyBorder="0" applyAlignment="0" applyProtection="0">
      <alignment vertical="center"/>
    </xf>
    <xf numFmtId="0" fontId="15" fillId="0" borderId="15" applyNumberFormat="0" applyFill="0" applyAlignment="0" applyProtection="0">
      <alignment vertical="center"/>
    </xf>
    <xf numFmtId="0" fontId="12" fillId="11" borderId="0" applyNumberFormat="0" applyBorder="0" applyAlignment="0" applyProtection="0">
      <alignment vertical="center"/>
    </xf>
    <xf numFmtId="0" fontId="21" fillId="12" borderId="16" applyNumberFormat="0" applyAlignment="0" applyProtection="0">
      <alignment vertical="center"/>
    </xf>
    <xf numFmtId="0" fontId="22" fillId="12" borderId="12" applyNumberFormat="0" applyAlignment="0" applyProtection="0">
      <alignment vertical="center"/>
    </xf>
    <xf numFmtId="0" fontId="23" fillId="13" borderId="1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pplyNumberFormat="0" applyFill="0" applyAlignment="0" applyProtection="0"/>
    <xf numFmtId="0" fontId="28" fillId="0" borderId="0"/>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Alignment="1">
      <alignment horizontal="center" vertical="center"/>
    </xf>
    <xf numFmtId="0" fontId="1" fillId="2" borderId="1" xfId="50" applyFont="1" applyFill="1" applyBorder="1" applyAlignment="1">
      <alignment horizontal="center" vertical="center" wrapText="1"/>
    </xf>
    <xf numFmtId="0" fontId="1" fillId="2" borderId="2" xfId="5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176" fontId="4" fillId="0" borderId="4" xfId="0" applyNumberFormat="1" applyFont="1" applyBorder="1" applyAlignment="1">
      <alignment horizontal="center" vertical="center" wrapText="1"/>
    </xf>
    <xf numFmtId="0" fontId="4" fillId="0" borderId="4" xfId="0" applyFont="1" applyBorder="1" applyAlignment="1">
      <alignment horizontal="left" vertical="center" wrapText="1"/>
    </xf>
    <xf numFmtId="176" fontId="3" fillId="0" borderId="4" xfId="0" applyNumberFormat="1" applyFont="1" applyBorder="1" applyAlignment="1">
      <alignment horizontal="center" vertical="center" wrapText="1" readingOrder="1"/>
    </xf>
    <xf numFmtId="176" fontId="2" fillId="0" borderId="4" xfId="0" applyNumberFormat="1"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176" fontId="4" fillId="0" borderId="11" xfId="0" applyNumberFormat="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right" vertical="center" wrapText="1"/>
    </xf>
    <xf numFmtId="0" fontId="7" fillId="0" borderId="0" xfId="0" applyFont="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DDDDDD"/>
      <color rgb="00C0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tabSelected="1" view="pageBreakPreview" zoomScale="70" zoomScaleNormal="70" topLeftCell="A5" workbookViewId="0">
      <selection activeCell="D9" sqref="D9"/>
    </sheetView>
  </sheetViews>
  <sheetFormatPr defaultColWidth="8.875" defaultRowHeight="17.25"/>
  <cols>
    <col min="1" max="1" width="9" style="2" customWidth="1"/>
    <col min="2" max="2" width="25.5" style="2" customWidth="1"/>
    <col min="3" max="3" width="22.25" style="2" customWidth="1"/>
    <col min="4" max="4" width="37.75" style="2" customWidth="1"/>
    <col min="5" max="5" width="16.375" style="2" customWidth="1"/>
    <col min="6" max="6" width="11.75" style="3" customWidth="1"/>
    <col min="7" max="7" width="12.375" style="2" customWidth="1"/>
    <col min="8" max="8" width="14.8166666666667" style="2" customWidth="1"/>
    <col min="9" max="9" width="49.625" style="2" customWidth="1"/>
    <col min="10" max="16384" width="8.875" style="2"/>
  </cols>
  <sheetData>
    <row r="1" s="1" customFormat="1" ht="39" customHeight="1" spans="1:10">
      <c r="A1" s="4" t="s">
        <v>0</v>
      </c>
      <c r="B1" s="5" t="s">
        <v>1</v>
      </c>
      <c r="C1" s="5" t="s">
        <v>2</v>
      </c>
      <c r="D1" s="5" t="s">
        <v>3</v>
      </c>
      <c r="E1" s="5" t="s">
        <v>4</v>
      </c>
      <c r="F1" s="5" t="s">
        <v>5</v>
      </c>
      <c r="G1" s="5" t="s">
        <v>6</v>
      </c>
      <c r="H1" s="5" t="s">
        <v>7</v>
      </c>
      <c r="I1" s="19"/>
      <c r="J1" s="20"/>
    </row>
    <row r="2" ht="210" customHeight="1" spans="1:8">
      <c r="A2" s="6" t="s">
        <v>8</v>
      </c>
      <c r="B2" s="7" t="s">
        <v>9</v>
      </c>
      <c r="C2" s="7" t="s">
        <v>10</v>
      </c>
      <c r="D2" s="7" t="s">
        <v>11</v>
      </c>
      <c r="E2" s="7" t="s">
        <v>12</v>
      </c>
      <c r="F2" s="8" t="s">
        <v>13</v>
      </c>
      <c r="G2" s="8">
        <v>3100</v>
      </c>
      <c r="H2" s="8">
        <f>F2*G2</f>
        <v>12400</v>
      </c>
    </row>
    <row r="3" ht="192" customHeight="1" spans="1:8">
      <c r="A3" s="6" t="s">
        <v>14</v>
      </c>
      <c r="B3" s="7" t="s">
        <v>15</v>
      </c>
      <c r="C3" s="7" t="s">
        <v>16</v>
      </c>
      <c r="D3" s="7" t="s">
        <v>17</v>
      </c>
      <c r="E3" s="7" t="s">
        <v>12</v>
      </c>
      <c r="F3" s="8" t="s">
        <v>13</v>
      </c>
      <c r="G3" s="8">
        <v>6400</v>
      </c>
      <c r="H3" s="8">
        <f t="shared" ref="H2:H11" si="0">F3*G3</f>
        <v>25600</v>
      </c>
    </row>
    <row r="4" ht="200" customHeight="1" spans="1:8">
      <c r="A4" s="6" t="s">
        <v>18</v>
      </c>
      <c r="B4" s="7" t="s">
        <v>19</v>
      </c>
      <c r="C4" s="7" t="s">
        <v>20</v>
      </c>
      <c r="D4" s="7" t="s">
        <v>21</v>
      </c>
      <c r="E4" s="7" t="s">
        <v>12</v>
      </c>
      <c r="F4" s="8" t="s">
        <v>13</v>
      </c>
      <c r="G4" s="8">
        <v>640</v>
      </c>
      <c r="H4" s="8">
        <f t="shared" si="0"/>
        <v>2560</v>
      </c>
    </row>
    <row r="5" ht="173" customHeight="1" spans="1:8">
      <c r="A5" s="6" t="s">
        <v>13</v>
      </c>
      <c r="B5" s="7" t="s">
        <v>22</v>
      </c>
      <c r="C5" s="7" t="s">
        <v>23</v>
      </c>
      <c r="D5" s="7" t="s">
        <v>24</v>
      </c>
      <c r="E5" s="7" t="s">
        <v>12</v>
      </c>
      <c r="F5" s="8" t="s">
        <v>8</v>
      </c>
      <c r="G5" s="8">
        <v>3310</v>
      </c>
      <c r="H5" s="8">
        <f t="shared" si="0"/>
        <v>3310</v>
      </c>
    </row>
    <row r="6" ht="166" customHeight="1" spans="1:8">
      <c r="A6" s="6" t="s">
        <v>25</v>
      </c>
      <c r="B6" s="7" t="s">
        <v>26</v>
      </c>
      <c r="C6" s="7" t="s">
        <v>27</v>
      </c>
      <c r="D6" s="7" t="s">
        <v>28</v>
      </c>
      <c r="E6" s="7" t="s">
        <v>12</v>
      </c>
      <c r="F6" s="8">
        <v>4</v>
      </c>
      <c r="G6" s="8">
        <v>1600</v>
      </c>
      <c r="H6" s="8">
        <f t="shared" si="0"/>
        <v>6400</v>
      </c>
    </row>
    <row r="7" ht="157" customHeight="1" spans="1:9">
      <c r="A7" s="6" t="s">
        <v>29</v>
      </c>
      <c r="B7" s="7" t="s">
        <v>30</v>
      </c>
      <c r="C7" s="7" t="s">
        <v>31</v>
      </c>
      <c r="D7" s="7" t="s">
        <v>32</v>
      </c>
      <c r="E7" s="7" t="s">
        <v>12</v>
      </c>
      <c r="F7" s="8" t="s">
        <v>13</v>
      </c>
      <c r="G7" s="8">
        <v>3600</v>
      </c>
      <c r="H7" s="8">
        <f t="shared" si="0"/>
        <v>14400</v>
      </c>
      <c r="I7" s="21"/>
    </row>
    <row r="8" ht="57" customHeight="1" spans="1:8">
      <c r="A8" s="6" t="s">
        <v>33</v>
      </c>
      <c r="B8" s="7" t="s">
        <v>34</v>
      </c>
      <c r="C8" s="7" t="s">
        <v>35</v>
      </c>
      <c r="D8" s="9" t="s">
        <v>36</v>
      </c>
      <c r="E8" s="7" t="s">
        <v>37</v>
      </c>
      <c r="F8" s="10">
        <v>310</v>
      </c>
      <c r="G8" s="11">
        <v>2.6</v>
      </c>
      <c r="H8" s="8">
        <f t="shared" si="0"/>
        <v>806</v>
      </c>
    </row>
    <row r="9" ht="76" customHeight="1" spans="1:8">
      <c r="A9" s="6" t="s">
        <v>38</v>
      </c>
      <c r="B9" s="7" t="s">
        <v>39</v>
      </c>
      <c r="C9" s="7" t="s">
        <v>40</v>
      </c>
      <c r="D9" s="9" t="s">
        <v>41</v>
      </c>
      <c r="E9" s="7" t="s">
        <v>37</v>
      </c>
      <c r="F9" s="10">
        <v>310</v>
      </c>
      <c r="G9" s="11">
        <v>2.5</v>
      </c>
      <c r="H9" s="8">
        <f t="shared" si="0"/>
        <v>775</v>
      </c>
    </row>
    <row r="10" ht="51.95" customHeight="1" spans="1:8">
      <c r="A10" s="6" t="s">
        <v>42</v>
      </c>
      <c r="B10" s="7" t="s">
        <v>43</v>
      </c>
      <c r="C10" s="12" t="s">
        <v>44</v>
      </c>
      <c r="D10" s="13"/>
      <c r="E10" s="7" t="s">
        <v>12</v>
      </c>
      <c r="F10" s="10">
        <v>2</v>
      </c>
      <c r="G10" s="11">
        <v>3500</v>
      </c>
      <c r="H10" s="8">
        <f t="shared" si="0"/>
        <v>7000</v>
      </c>
    </row>
    <row r="11" ht="51.95" customHeight="1" spans="1:8">
      <c r="A11" s="6" t="s">
        <v>45</v>
      </c>
      <c r="B11" s="12" t="s">
        <v>46</v>
      </c>
      <c r="C11" s="14"/>
      <c r="D11" s="13"/>
      <c r="E11" s="7" t="s">
        <v>47</v>
      </c>
      <c r="F11" s="7">
        <v>1</v>
      </c>
      <c r="G11" s="7">
        <v>2749</v>
      </c>
      <c r="H11" s="7">
        <f t="shared" si="0"/>
        <v>2749</v>
      </c>
    </row>
    <row r="12" ht="65.1" customHeight="1" spans="1:8">
      <c r="A12" s="6" t="s">
        <v>48</v>
      </c>
      <c r="B12" s="15" t="s">
        <v>49</v>
      </c>
      <c r="C12" s="16"/>
      <c r="D12" s="16"/>
      <c r="E12" s="16"/>
      <c r="F12" s="16"/>
      <c r="G12" s="17"/>
      <c r="H12" s="18">
        <f>SUM(H2:H11)</f>
        <v>76000</v>
      </c>
    </row>
  </sheetData>
  <mergeCells count="3">
    <mergeCell ref="C10:D10"/>
    <mergeCell ref="B11:D11"/>
    <mergeCell ref="B12:G12"/>
  </mergeCells>
  <pageMargins left="0.7" right="0.7" top="0.75" bottom="0.75" header="0.3" footer="0.3"/>
  <pageSetup paperSize="9" scale="57" orientation="portrait"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当前配单的导出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艺术就是派大星</cp:lastModifiedBy>
  <dcterms:created xsi:type="dcterms:W3CDTF">2019-10-14T09:21:00Z</dcterms:created>
  <dcterms:modified xsi:type="dcterms:W3CDTF">2023-06-19T00:46:23Z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7A70A7DDB309426B874235B51E0CCFB4</vt:lpwstr>
  </property>
  <property fmtid="{D5CDD505-2E9C-101B-9397-08002B2CF9AE}" pid="3" name="KSOProductBuildVer">
    <vt:lpwstr>2052-11.1.0.14309</vt:lpwstr>
  </property>
</Properties>
</file>