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70" windowHeight="9990"/>
  </bookViews>
  <sheets>
    <sheet name="1" sheetId="2" r:id="rId1"/>
  </sheets>
  <externalReferences>
    <externalReference r:id="rId2"/>
  </externalReferences>
  <definedNames>
    <definedName name="_xlnm._FilterDatabase" localSheetId="0" hidden="1">'1'!$A$2:$F$110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<sst xmlns="http://schemas.openxmlformats.org/spreadsheetml/2006/main" count="223" uniqueCount="134">
  <si>
    <t>2021年亳州交控集团春季人才招聘总成绩</t>
  </si>
  <si>
    <t>准考证号</t>
  </si>
  <si>
    <t>应聘职位</t>
  </si>
  <si>
    <t>身份证后六位</t>
  </si>
  <si>
    <t>笔试成绩</t>
  </si>
  <si>
    <t>面试成绩</t>
  </si>
  <si>
    <t>总成绩</t>
  </si>
  <si>
    <t>工程技术人员</t>
  </si>
  <si>
    <t>204413</t>
  </si>
  <si>
    <t>107761</t>
  </si>
  <si>
    <t>208621</t>
  </si>
  <si>
    <t>15395X</t>
  </si>
  <si>
    <t>132715</t>
  </si>
  <si>
    <t>259039</t>
  </si>
  <si>
    <t>203233</t>
  </si>
  <si>
    <t>263950</t>
  </si>
  <si>
    <t>189017</t>
  </si>
  <si>
    <t>197617</t>
  </si>
  <si>
    <t>217873</t>
  </si>
  <si>
    <t>183519</t>
  </si>
  <si>
    <t>安全负责人</t>
  </si>
  <si>
    <t>162436</t>
  </si>
  <si>
    <t>050490</t>
  </si>
  <si>
    <t>技术负责人</t>
  </si>
  <si>
    <t>203514</t>
  </si>
  <si>
    <t>140012</t>
  </si>
  <si>
    <t>199493</t>
  </si>
  <si>
    <t>170711</t>
  </si>
  <si>
    <t>060219</t>
  </si>
  <si>
    <t>项目经理</t>
  </si>
  <si>
    <t>181119</t>
  </si>
  <si>
    <t>010618</t>
  </si>
  <si>
    <t>228291</t>
  </si>
  <si>
    <t>工程造价人员</t>
  </si>
  <si>
    <t>095856</t>
  </si>
  <si>
    <t>031592</t>
  </si>
  <si>
    <t>298408</t>
  </si>
  <si>
    <t>053959</t>
  </si>
  <si>
    <t>财务管理</t>
  </si>
  <si>
    <t>079553</t>
  </si>
  <si>
    <t>163328</t>
  </si>
  <si>
    <t>015828</t>
  </si>
  <si>
    <t>21063X</t>
  </si>
  <si>
    <t>188386</t>
  </si>
  <si>
    <t>020223</t>
  </si>
  <si>
    <t>13500X</t>
  </si>
  <si>
    <t>034224</t>
  </si>
  <si>
    <t>19466X</t>
  </si>
  <si>
    <t>175002</t>
  </si>
  <si>
    <t>202441</t>
  </si>
  <si>
    <t>292066</t>
  </si>
  <si>
    <t>180322</t>
  </si>
  <si>
    <t>119246</t>
  </si>
  <si>
    <t>164218</t>
  </si>
  <si>
    <t>080052</t>
  </si>
  <si>
    <t>250063</t>
  </si>
  <si>
    <t>035523</t>
  </si>
  <si>
    <t>145005</t>
  </si>
  <si>
    <t>244825</t>
  </si>
  <si>
    <t>060613</t>
  </si>
  <si>
    <t>071843</t>
  </si>
  <si>
    <t>282223</t>
  </si>
  <si>
    <t>142947</t>
  </si>
  <si>
    <t>118268</t>
  </si>
  <si>
    <t>142143</t>
  </si>
  <si>
    <t>276060</t>
  </si>
  <si>
    <t>065024</t>
  </si>
  <si>
    <t>199458</t>
  </si>
  <si>
    <t>205544</t>
  </si>
  <si>
    <t>190818</t>
  </si>
  <si>
    <t>010828</t>
  </si>
  <si>
    <t>170846</t>
  </si>
  <si>
    <t>261136</t>
  </si>
  <si>
    <t>财务审计</t>
  </si>
  <si>
    <t>160629</t>
  </si>
  <si>
    <t>110204</t>
  </si>
  <si>
    <t>280329</t>
  </si>
  <si>
    <t>220835</t>
  </si>
  <si>
    <t>行政管理A</t>
  </si>
  <si>
    <t>238994</t>
  </si>
  <si>
    <t>262550</t>
  </si>
  <si>
    <t>080740</t>
  </si>
  <si>
    <t>行政管理B</t>
  </si>
  <si>
    <t>240822</t>
  </si>
  <si>
    <t>100341</t>
  </si>
  <si>
    <t>29652X</t>
  </si>
  <si>
    <t>党务管理</t>
  </si>
  <si>
    <t>134992</t>
  </si>
  <si>
    <t>204226</t>
  </si>
  <si>
    <t>投资分析</t>
  </si>
  <si>
    <t>022136</t>
  </si>
  <si>
    <t>240494</t>
  </si>
  <si>
    <t>184619</t>
  </si>
  <si>
    <t>144214</t>
  </si>
  <si>
    <t>100474</t>
  </si>
  <si>
    <t>097173</t>
  </si>
  <si>
    <t>投融资管理</t>
  </si>
  <si>
    <t>149493</t>
  </si>
  <si>
    <t>295334</t>
  </si>
  <si>
    <t>200455</t>
  </si>
  <si>
    <t>120851</t>
  </si>
  <si>
    <t>计算机管理</t>
  </si>
  <si>
    <t>157469</t>
  </si>
  <si>
    <t>151013</t>
  </si>
  <si>
    <t>055037</t>
  </si>
  <si>
    <t>法务管理</t>
  </si>
  <si>
    <t>028650</t>
  </si>
  <si>
    <t>211022</t>
  </si>
  <si>
    <t>296568</t>
  </si>
  <si>
    <t>196020</t>
  </si>
  <si>
    <t>工程审计</t>
  </si>
  <si>
    <t>079239</t>
  </si>
  <si>
    <t>084519</t>
  </si>
  <si>
    <t>工程管理</t>
  </si>
  <si>
    <t>292439</t>
  </si>
  <si>
    <t>180850</t>
  </si>
  <si>
    <t>208373</t>
  </si>
  <si>
    <t>253495</t>
  </si>
  <si>
    <t>093179</t>
  </si>
  <si>
    <t>066912</t>
  </si>
  <si>
    <t>218653</t>
  </si>
  <si>
    <t>286571</t>
  </si>
  <si>
    <t>068236</t>
  </si>
  <si>
    <t>广告策划</t>
  </si>
  <si>
    <t>125843</t>
  </si>
  <si>
    <t>179467</t>
  </si>
  <si>
    <t>209127</t>
  </si>
  <si>
    <t>广告设计</t>
  </si>
  <si>
    <t>162068</t>
  </si>
  <si>
    <t>230844</t>
  </si>
  <si>
    <t>营销策划</t>
  </si>
  <si>
    <t>060414</t>
  </si>
  <si>
    <t>060811</t>
  </si>
  <si>
    <t>12283X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</si>
</sst>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20"/>
      <name val="黑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8754;&#35797;&#20998;&#25968;--2021&#24180;&#20132;&#25511;&#38598;&#22242;&#26149;&#23395;&#20154;&#25165;&#25307;&#32856;&#31508;&#35797;&#25104;&#32489;&#21450;&#36827;&#20837;&#38754;&#35797;&#20154;&#21592;&#21517;&#21333;-&#24213;&#312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参加面试人员名单"/>
      <sheetName val="第一面试室"/>
      <sheetName val="第二面试室"/>
      <sheetName val="第三面试室"/>
      <sheetName val="第四面试室"/>
      <sheetName val="第五面试室"/>
    </sheetNames>
    <sheetDataSet>
      <sheetData sheetId="0"/>
      <sheetData sheetId="1"/>
      <sheetData sheetId="2"/>
      <sheetData sheetId="3">
        <row r="3">
          <cell r="C3">
            <v>210020322</v>
          </cell>
          <cell r="D3" t="str">
            <v>项目经理</v>
          </cell>
          <cell r="E3" t="str">
            <v>男</v>
          </cell>
          <cell r="F3">
            <v>29</v>
          </cell>
          <cell r="G3" t="str">
            <v>本科</v>
          </cell>
          <cell r="H3" t="str">
            <v>上海师范大学</v>
          </cell>
          <cell r="I3" t="str">
            <v>土木工程</v>
          </cell>
          <cell r="J3" t="str">
            <v>181119</v>
          </cell>
          <cell r="K3">
            <v>14</v>
          </cell>
          <cell r="L3">
            <v>64.8</v>
          </cell>
          <cell r="M3">
            <v>78.8</v>
          </cell>
          <cell r="N3">
            <v>83.8</v>
          </cell>
          <cell r="O3">
            <v>81.8</v>
          </cell>
        </row>
        <row r="4">
          <cell r="C4">
            <v>210020323</v>
          </cell>
          <cell r="D4" t="str">
            <v>项目经理</v>
          </cell>
          <cell r="E4" t="str">
            <v>男</v>
          </cell>
          <cell r="F4">
            <v>36</v>
          </cell>
          <cell r="G4" t="str">
            <v>本科</v>
          </cell>
          <cell r="H4" t="str">
            <v>东北大学</v>
          </cell>
          <cell r="I4" t="str">
            <v>土木工程</v>
          </cell>
          <cell r="J4" t="str">
            <v>010618</v>
          </cell>
          <cell r="K4">
            <v>10</v>
          </cell>
          <cell r="L4">
            <v>63.7</v>
          </cell>
          <cell r="M4">
            <v>73.7</v>
          </cell>
          <cell r="N4">
            <v>84.2</v>
          </cell>
          <cell r="O4">
            <v>80</v>
          </cell>
        </row>
        <row r="5">
          <cell r="C5">
            <v>210020324</v>
          </cell>
          <cell r="D5" t="str">
            <v>项目经理</v>
          </cell>
          <cell r="E5" t="str">
            <v>男</v>
          </cell>
          <cell r="F5">
            <v>34</v>
          </cell>
          <cell r="G5" t="str">
            <v>大专</v>
          </cell>
          <cell r="H5" t="str">
            <v>中央广播电视大学</v>
          </cell>
          <cell r="I5" t="str">
            <v>工程管理</v>
          </cell>
          <cell r="J5" t="str">
            <v>228291</v>
          </cell>
          <cell r="K5">
            <v>10</v>
          </cell>
          <cell r="L5">
            <v>63.4</v>
          </cell>
          <cell r="M5">
            <v>73.4</v>
          </cell>
          <cell r="N5">
            <v>71.6</v>
          </cell>
          <cell r="O5">
            <v>72.32</v>
          </cell>
        </row>
        <row r="6">
          <cell r="C6">
            <v>210030216</v>
          </cell>
          <cell r="D6" t="str">
            <v>技术负责人</v>
          </cell>
          <cell r="E6" t="str">
            <v>男</v>
          </cell>
          <cell r="F6">
            <v>36</v>
          </cell>
          <cell r="G6" t="str">
            <v>硕士</v>
          </cell>
          <cell r="H6" t="str">
            <v>安徽理工大学</v>
          </cell>
          <cell r="I6" t="str">
            <v>建筑与土木工程</v>
          </cell>
          <cell r="J6" t="str">
            <v>060219</v>
          </cell>
          <cell r="K6">
            <v>15</v>
          </cell>
          <cell r="L6">
            <v>71.1</v>
          </cell>
          <cell r="M6">
            <v>86.1</v>
          </cell>
          <cell r="N6">
            <v>87.8</v>
          </cell>
          <cell r="O6">
            <v>87.12</v>
          </cell>
        </row>
        <row r="7">
          <cell r="C7">
            <v>210030208</v>
          </cell>
          <cell r="D7" t="str">
            <v>技术负责人</v>
          </cell>
          <cell r="E7" t="str">
            <v>男</v>
          </cell>
          <cell r="F7">
            <v>34</v>
          </cell>
          <cell r="G7" t="str">
            <v>本科</v>
          </cell>
          <cell r="H7" t="str">
            <v>黄山学院</v>
          </cell>
          <cell r="I7" t="str">
            <v>土木工程</v>
          </cell>
          <cell r="J7" t="str">
            <v>203514</v>
          </cell>
          <cell r="K7">
            <v>9</v>
          </cell>
          <cell r="L7">
            <v>65.5</v>
          </cell>
          <cell r="M7">
            <v>74.5</v>
          </cell>
          <cell r="N7">
            <v>85.6</v>
          </cell>
          <cell r="O7">
            <v>81.16</v>
          </cell>
        </row>
        <row r="8">
          <cell r="C8">
            <v>210030214</v>
          </cell>
          <cell r="D8" t="str">
            <v>技术负责人</v>
          </cell>
          <cell r="E8" t="str">
            <v>男</v>
          </cell>
          <cell r="F8">
            <v>35</v>
          </cell>
          <cell r="G8" t="str">
            <v>大专</v>
          </cell>
          <cell r="H8" t="str">
            <v>芜湖职业技术学院</v>
          </cell>
          <cell r="I8" t="str">
            <v>土木工程</v>
          </cell>
          <cell r="J8" t="str">
            <v>170711</v>
          </cell>
          <cell r="K8">
            <v>11</v>
          </cell>
          <cell r="L8">
            <v>69.5</v>
          </cell>
          <cell r="M8">
            <v>80.5</v>
          </cell>
          <cell r="N8">
            <v>80.2</v>
          </cell>
          <cell r="O8">
            <v>80.32</v>
          </cell>
        </row>
        <row r="9">
          <cell r="C9">
            <v>210030213</v>
          </cell>
          <cell r="D9" t="str">
            <v>技术负责人</v>
          </cell>
          <cell r="E9" t="str">
            <v>男</v>
          </cell>
          <cell r="F9">
            <v>36</v>
          </cell>
          <cell r="G9" t="str">
            <v>大专</v>
          </cell>
          <cell r="H9" t="str">
            <v>安徽省交通职业技术学院</v>
          </cell>
          <cell r="I9" t="str">
            <v>工程造价管理</v>
          </cell>
          <cell r="J9" t="str">
            <v>199493</v>
          </cell>
          <cell r="K9">
            <v>11</v>
          </cell>
          <cell r="L9">
            <v>68.1</v>
          </cell>
          <cell r="M9">
            <v>79.1</v>
          </cell>
          <cell r="N9">
            <v>73.4</v>
          </cell>
          <cell r="O9">
            <v>75.68</v>
          </cell>
        </row>
        <row r="10">
          <cell r="C10">
            <v>210030211</v>
          </cell>
          <cell r="D10" t="str">
            <v>技术负责人</v>
          </cell>
          <cell r="E10" t="str">
            <v>男</v>
          </cell>
          <cell r="F10">
            <v>33</v>
          </cell>
          <cell r="G10" t="str">
            <v>本科</v>
          </cell>
          <cell r="H10" t="str">
            <v>安徽理工</v>
          </cell>
          <cell r="I10" t="str">
            <v>土木工程</v>
          </cell>
          <cell r="J10" t="str">
            <v>140012</v>
          </cell>
          <cell r="K10">
            <v>13</v>
          </cell>
          <cell r="L10">
            <v>61.9</v>
          </cell>
          <cell r="M10">
            <v>74.9</v>
          </cell>
          <cell r="N10">
            <v>72</v>
          </cell>
          <cell r="O10">
            <v>73.16</v>
          </cell>
        </row>
        <row r="11">
          <cell r="C11">
            <v>210040202</v>
          </cell>
          <cell r="D11" t="str">
            <v>安全负责人</v>
          </cell>
          <cell r="E11" t="str">
            <v>男</v>
          </cell>
          <cell r="F11">
            <v>30</v>
          </cell>
          <cell r="G11" t="str">
            <v>本科</v>
          </cell>
          <cell r="H11" t="str">
            <v>黄山学院</v>
          </cell>
          <cell r="I11" t="str">
            <v> 土木工程</v>
          </cell>
          <cell r="J11" t="str">
            <v>162436</v>
          </cell>
          <cell r="K11">
            <v>11</v>
          </cell>
          <cell r="L11">
            <v>60.8</v>
          </cell>
          <cell r="M11">
            <v>71.8</v>
          </cell>
          <cell r="N11">
            <v>67</v>
          </cell>
          <cell r="O11">
            <v>68.92</v>
          </cell>
        </row>
        <row r="12">
          <cell r="C12">
            <v>210040203</v>
          </cell>
          <cell r="D12" t="str">
            <v>安全负责人</v>
          </cell>
          <cell r="E12" t="str">
            <v>男</v>
          </cell>
          <cell r="F12">
            <v>30</v>
          </cell>
          <cell r="G12" t="str">
            <v>本科</v>
          </cell>
          <cell r="H12" t="str">
            <v>国家开放大学</v>
          </cell>
          <cell r="I12" t="str">
            <v>土木工程</v>
          </cell>
          <cell r="J12" t="str">
            <v>050490</v>
          </cell>
          <cell r="K12">
            <v>13</v>
          </cell>
          <cell r="L12">
            <v>64.2</v>
          </cell>
          <cell r="M12">
            <v>77.2</v>
          </cell>
          <cell r="N12">
            <v>62.4</v>
          </cell>
          <cell r="O12">
            <v>68.32</v>
          </cell>
        </row>
        <row r="13">
          <cell r="C13">
            <v>210050404</v>
          </cell>
          <cell r="D13" t="str">
            <v>工程造价人员</v>
          </cell>
          <cell r="E13" t="str">
            <v>男</v>
          </cell>
          <cell r="F13">
            <v>33</v>
          </cell>
          <cell r="G13" t="str">
            <v>本科</v>
          </cell>
          <cell r="H13" t="str">
            <v>贵州师范大学</v>
          </cell>
          <cell r="I13" t="str">
            <v>本科</v>
          </cell>
          <cell r="J13" t="str">
            <v>031592</v>
          </cell>
          <cell r="K13">
            <v>13</v>
          </cell>
          <cell r="L13">
            <v>52.9</v>
          </cell>
          <cell r="M13">
            <v>65.9</v>
          </cell>
          <cell r="N13">
            <v>77.4</v>
          </cell>
          <cell r="O13">
            <v>72.8</v>
          </cell>
        </row>
        <row r="14">
          <cell r="C14">
            <v>210050401</v>
          </cell>
          <cell r="D14" t="str">
            <v>工程造价人员</v>
          </cell>
          <cell r="E14" t="str">
            <v>男</v>
          </cell>
          <cell r="F14">
            <v>33</v>
          </cell>
          <cell r="G14" t="str">
            <v>本科</v>
          </cell>
          <cell r="H14" t="str">
            <v>中国地质大学（武汉）</v>
          </cell>
          <cell r="I14" t="str">
            <v>土木工程</v>
          </cell>
          <cell r="J14" t="str">
            <v>095856</v>
          </cell>
          <cell r="K14">
            <v>14</v>
          </cell>
          <cell r="L14">
            <v>45.4</v>
          </cell>
          <cell r="M14">
            <v>59.4</v>
          </cell>
          <cell r="N14">
            <v>73</v>
          </cell>
          <cell r="O14">
            <v>67.56</v>
          </cell>
        </row>
        <row r="15">
          <cell r="C15">
            <v>210050406</v>
          </cell>
          <cell r="D15" t="str">
            <v>工程造价人员</v>
          </cell>
          <cell r="E15" t="str">
            <v>女</v>
          </cell>
          <cell r="F15">
            <v>33</v>
          </cell>
          <cell r="G15" t="str">
            <v>本科</v>
          </cell>
          <cell r="H15" t="str">
            <v>内蒙古工业大学</v>
          </cell>
          <cell r="I15" t="str">
            <v>工程造价管理</v>
          </cell>
          <cell r="J15" t="str">
            <v>298408</v>
          </cell>
          <cell r="K15">
            <v>13</v>
          </cell>
          <cell r="L15">
            <v>44.2</v>
          </cell>
          <cell r="M15">
            <v>57.2</v>
          </cell>
          <cell r="N15">
            <v>66.4</v>
          </cell>
          <cell r="O15">
            <v>62.72</v>
          </cell>
        </row>
        <row r="16">
          <cell r="C16">
            <v>210050408</v>
          </cell>
          <cell r="D16" t="str">
            <v>工程造价人员</v>
          </cell>
          <cell r="E16" t="str">
            <v>男</v>
          </cell>
          <cell r="F16">
            <v>31</v>
          </cell>
          <cell r="G16" t="str">
            <v>本科</v>
          </cell>
          <cell r="H16" t="str">
            <v>安徽理工大学</v>
          </cell>
          <cell r="I16" t="str">
            <v>土木工程</v>
          </cell>
          <cell r="J16" t="str">
            <v>053959</v>
          </cell>
          <cell r="K16">
            <v>15</v>
          </cell>
          <cell r="L16">
            <v>44.3</v>
          </cell>
          <cell r="M16">
            <v>59.3</v>
          </cell>
          <cell r="N16">
            <v>59.8</v>
          </cell>
          <cell r="O16">
            <v>59.6</v>
          </cell>
        </row>
        <row r="17">
          <cell r="C17">
            <v>210190412</v>
          </cell>
          <cell r="D17" t="str">
            <v>市场开发</v>
          </cell>
          <cell r="E17" t="str">
            <v>男</v>
          </cell>
          <cell r="F17">
            <v>30</v>
          </cell>
          <cell r="G17" t="str">
            <v>本科</v>
          </cell>
          <cell r="H17" t="str">
            <v>合肥学院</v>
          </cell>
          <cell r="I17" t="str">
            <v>工程造价管理</v>
          </cell>
          <cell r="J17" t="str">
            <v>075391</v>
          </cell>
          <cell r="K17">
            <v>13</v>
          </cell>
          <cell r="L17">
            <v>46.6</v>
          </cell>
          <cell r="M17">
            <v>59.6</v>
          </cell>
          <cell r="N17">
            <v>0</v>
          </cell>
          <cell r="O17">
            <v>23.84</v>
          </cell>
        </row>
        <row r="18">
          <cell r="C18">
            <v>210170417</v>
          </cell>
          <cell r="D18" t="str">
            <v>工程审计</v>
          </cell>
          <cell r="E18" t="str">
            <v>男</v>
          </cell>
          <cell r="F18">
            <v>30</v>
          </cell>
          <cell r="G18" t="str">
            <v>硕士</v>
          </cell>
          <cell r="H18" t="str">
            <v>安徽理工大学</v>
          </cell>
          <cell r="I18" t="str">
            <v>土木工程</v>
          </cell>
          <cell r="J18" t="str">
            <v>084519</v>
          </cell>
          <cell r="K18">
            <v>11</v>
          </cell>
          <cell r="L18">
            <v>57</v>
          </cell>
          <cell r="M18">
            <v>68</v>
          </cell>
          <cell r="N18">
            <v>83.4</v>
          </cell>
          <cell r="O18">
            <v>77.24</v>
          </cell>
        </row>
        <row r="19">
          <cell r="C19">
            <v>210170416</v>
          </cell>
          <cell r="D19" t="str">
            <v>工程审计</v>
          </cell>
          <cell r="E19" t="str">
            <v>男</v>
          </cell>
          <cell r="F19">
            <v>24</v>
          </cell>
          <cell r="G19" t="str">
            <v>本科</v>
          </cell>
          <cell r="H19" t="str">
            <v>安徽工业大学</v>
          </cell>
          <cell r="I19" t="str">
            <v>工程造价管理</v>
          </cell>
          <cell r="J19" t="str">
            <v>079239</v>
          </cell>
          <cell r="K19">
            <v>13</v>
          </cell>
          <cell r="L19">
            <v>50.2</v>
          </cell>
          <cell r="M19">
            <v>63.2</v>
          </cell>
          <cell r="N19">
            <v>67.6</v>
          </cell>
          <cell r="O19">
            <v>65.84</v>
          </cell>
        </row>
        <row r="20">
          <cell r="C20">
            <v>210101106</v>
          </cell>
          <cell r="D20" t="str">
            <v>行政管理A</v>
          </cell>
          <cell r="E20" t="str">
            <v>女</v>
          </cell>
          <cell r="F20">
            <v>25</v>
          </cell>
          <cell r="G20" t="str">
            <v>本科</v>
          </cell>
          <cell r="H20" t="str">
            <v>安徽财经大学</v>
          </cell>
          <cell r="I20" t="str">
            <v>劳动与社会保障</v>
          </cell>
          <cell r="J20" t="str">
            <v>080740</v>
          </cell>
          <cell r="K20">
            <v>15</v>
          </cell>
          <cell r="L20">
            <v>54</v>
          </cell>
          <cell r="M20">
            <v>69</v>
          </cell>
          <cell r="N20">
            <v>84.8</v>
          </cell>
          <cell r="O20">
            <v>78.48</v>
          </cell>
        </row>
        <row r="21">
          <cell r="C21">
            <v>210101104</v>
          </cell>
          <cell r="D21" t="str">
            <v>行政管理A</v>
          </cell>
          <cell r="E21" t="str">
            <v>男</v>
          </cell>
          <cell r="F21">
            <v>28</v>
          </cell>
          <cell r="G21" t="str">
            <v>硕士</v>
          </cell>
          <cell r="H21" t="str">
            <v>江西师范大学</v>
          </cell>
          <cell r="I21" t="str">
            <v>新闻学</v>
          </cell>
          <cell r="J21" t="str">
            <v>262550</v>
          </cell>
          <cell r="K21">
            <v>13</v>
          </cell>
          <cell r="L21">
            <v>49</v>
          </cell>
          <cell r="M21">
            <v>62</v>
          </cell>
          <cell r="N21">
            <v>81.4</v>
          </cell>
          <cell r="O21">
            <v>73.64</v>
          </cell>
        </row>
        <row r="22">
          <cell r="C22">
            <v>210101101</v>
          </cell>
          <cell r="D22" t="str">
            <v>行政管理A</v>
          </cell>
          <cell r="E22" t="str">
            <v>男</v>
          </cell>
          <cell r="F22">
            <v>27</v>
          </cell>
          <cell r="G22" t="str">
            <v>本科</v>
          </cell>
          <cell r="H22" t="str">
            <v>安徽财经大学</v>
          </cell>
          <cell r="I22" t="str">
            <v>行政管理</v>
          </cell>
          <cell r="J22" t="str">
            <v>238994</v>
          </cell>
          <cell r="K22">
            <v>19</v>
          </cell>
          <cell r="L22">
            <v>45.9</v>
          </cell>
          <cell r="M22">
            <v>64.9</v>
          </cell>
          <cell r="N22">
            <v>62.4</v>
          </cell>
          <cell r="O22">
            <v>63.4</v>
          </cell>
        </row>
        <row r="23">
          <cell r="C23">
            <v>210111119</v>
          </cell>
          <cell r="D23" t="str">
            <v>行政管理B</v>
          </cell>
          <cell r="E23" t="str">
            <v>女</v>
          </cell>
          <cell r="F23">
            <v>24</v>
          </cell>
          <cell r="G23" t="str">
            <v>本科</v>
          </cell>
          <cell r="H23" t="str">
            <v>淮北师范大学信息学院</v>
          </cell>
          <cell r="I23" t="str">
            <v>广播电视新闻</v>
          </cell>
          <cell r="J23" t="str">
            <v>240822</v>
          </cell>
          <cell r="K23">
            <v>11</v>
          </cell>
          <cell r="L23">
            <v>55</v>
          </cell>
          <cell r="M23">
            <v>66</v>
          </cell>
          <cell r="N23">
            <v>85.6</v>
          </cell>
          <cell r="O23">
            <v>77.76</v>
          </cell>
        </row>
        <row r="24">
          <cell r="C24">
            <v>210111213</v>
          </cell>
          <cell r="D24" t="str">
            <v>行政管理B</v>
          </cell>
          <cell r="E24" t="str">
            <v>女</v>
          </cell>
          <cell r="F24">
            <v>22</v>
          </cell>
          <cell r="G24" t="str">
            <v>本科</v>
          </cell>
          <cell r="H24" t="str">
            <v>淮北师范大学</v>
          </cell>
          <cell r="I24" t="str">
            <v>新闻学</v>
          </cell>
          <cell r="J24" t="str">
            <v>29652X</v>
          </cell>
          <cell r="K24">
            <v>15</v>
          </cell>
          <cell r="L24">
            <v>51.5</v>
          </cell>
          <cell r="M24">
            <v>66.5</v>
          </cell>
          <cell r="N24">
            <v>81.4</v>
          </cell>
          <cell r="O24">
            <v>75.44</v>
          </cell>
        </row>
        <row r="25">
          <cell r="C25">
            <v>210111120</v>
          </cell>
          <cell r="D25" t="str">
            <v>行政管理B</v>
          </cell>
          <cell r="E25" t="str">
            <v>女</v>
          </cell>
          <cell r="F25">
            <v>29</v>
          </cell>
          <cell r="G25" t="str">
            <v>本科</v>
          </cell>
          <cell r="H25" t="str">
            <v>中南民族大学</v>
          </cell>
          <cell r="I25" t="str">
            <v>行政管理</v>
          </cell>
          <cell r="J25" t="str">
            <v>100341</v>
          </cell>
          <cell r="K25">
            <v>15</v>
          </cell>
          <cell r="L25">
            <v>51.6</v>
          </cell>
          <cell r="M25">
            <v>66.6</v>
          </cell>
          <cell r="N25">
            <v>76.2</v>
          </cell>
          <cell r="O25">
            <v>72.36</v>
          </cell>
        </row>
        <row r="26">
          <cell r="C26">
            <v>210121117</v>
          </cell>
          <cell r="D26" t="str">
            <v>党务管理</v>
          </cell>
          <cell r="E26" t="str">
            <v>女</v>
          </cell>
          <cell r="F26">
            <v>24</v>
          </cell>
          <cell r="G26" t="str">
            <v>硕士</v>
          </cell>
          <cell r="H26" t="str">
            <v>安徽大学</v>
          </cell>
          <cell r="I26" t="str">
            <v>社会学</v>
          </cell>
          <cell r="J26" t="str">
            <v>204226</v>
          </cell>
          <cell r="K26">
            <v>14</v>
          </cell>
          <cell r="L26">
            <v>52.3</v>
          </cell>
          <cell r="M26">
            <v>66.3</v>
          </cell>
          <cell r="N26">
            <v>79.4</v>
          </cell>
          <cell r="O26">
            <v>74.16</v>
          </cell>
        </row>
        <row r="27">
          <cell r="C27">
            <v>210121115</v>
          </cell>
          <cell r="D27" t="str">
            <v>党务管理</v>
          </cell>
          <cell r="E27" t="str">
            <v>男</v>
          </cell>
          <cell r="F27">
            <v>24</v>
          </cell>
          <cell r="G27" t="str">
            <v>本科</v>
          </cell>
          <cell r="H27" t="str">
            <v>阜阳师范大学</v>
          </cell>
          <cell r="I27" t="str">
            <v>中国语言文学</v>
          </cell>
          <cell r="J27" t="str">
            <v>134992</v>
          </cell>
          <cell r="K27">
            <v>13</v>
          </cell>
          <cell r="L27">
            <v>50.9</v>
          </cell>
          <cell r="M27">
            <v>63.9</v>
          </cell>
          <cell r="N27">
            <v>70.8</v>
          </cell>
          <cell r="O27">
            <v>68.04</v>
          </cell>
        </row>
        <row r="28">
          <cell r="C28">
            <v>210151017</v>
          </cell>
          <cell r="D28" t="str">
            <v>计算机管理</v>
          </cell>
          <cell r="E28" t="str">
            <v>女</v>
          </cell>
          <cell r="F28">
            <v>30</v>
          </cell>
          <cell r="G28" t="str">
            <v>硕士</v>
          </cell>
          <cell r="H28" t="str">
            <v>安徽大学</v>
          </cell>
          <cell r="I28" t="str">
            <v>软件工程</v>
          </cell>
          <cell r="J28" t="str">
            <v>157469</v>
          </cell>
          <cell r="K28">
            <v>13</v>
          </cell>
          <cell r="L28">
            <v>55</v>
          </cell>
          <cell r="M28">
            <v>68</v>
          </cell>
          <cell r="N28">
            <v>80.4</v>
          </cell>
          <cell r="O28">
            <v>75.44</v>
          </cell>
        </row>
        <row r="29">
          <cell r="C29">
            <v>210151024</v>
          </cell>
          <cell r="D29" t="str">
            <v>计算机管理</v>
          </cell>
          <cell r="E29" t="str">
            <v>男</v>
          </cell>
          <cell r="F29">
            <v>25</v>
          </cell>
          <cell r="G29" t="str">
            <v>本科</v>
          </cell>
          <cell r="H29" t="str">
            <v>安徽工业大学</v>
          </cell>
          <cell r="I29" t="str">
            <v>计算机科学与技术</v>
          </cell>
          <cell r="J29" t="str">
            <v>055037</v>
          </cell>
          <cell r="K29">
            <v>16</v>
          </cell>
          <cell r="L29">
            <v>57.3</v>
          </cell>
          <cell r="M29">
            <v>73.3</v>
          </cell>
          <cell r="N29">
            <v>76.4</v>
          </cell>
          <cell r="O29">
            <v>75.16</v>
          </cell>
        </row>
        <row r="30">
          <cell r="C30">
            <v>210151022</v>
          </cell>
          <cell r="D30" t="str">
            <v>计算机管理</v>
          </cell>
          <cell r="E30" t="str">
            <v>男</v>
          </cell>
          <cell r="F30">
            <v>31</v>
          </cell>
          <cell r="G30" t="str">
            <v>本科</v>
          </cell>
          <cell r="H30" t="str">
            <v>安徽师范大学</v>
          </cell>
          <cell r="I30" t="str">
            <v>计算机科学与技术</v>
          </cell>
          <cell r="J30" t="str">
            <v>151013</v>
          </cell>
          <cell r="K30">
            <v>14</v>
          </cell>
          <cell r="L30">
            <v>57.6</v>
          </cell>
          <cell r="M30">
            <v>71.6</v>
          </cell>
          <cell r="N30">
            <v>76.8</v>
          </cell>
          <cell r="O30">
            <v>74.72</v>
          </cell>
        </row>
        <row r="31">
          <cell r="C31">
            <v>210211302</v>
          </cell>
          <cell r="D31" t="str">
            <v>广告策划</v>
          </cell>
          <cell r="E31" t="str">
            <v>女</v>
          </cell>
          <cell r="F31">
            <v>29</v>
          </cell>
          <cell r="G31" t="str">
            <v>本科</v>
          </cell>
          <cell r="H31" t="str">
            <v>宿州学院</v>
          </cell>
          <cell r="I31" t="str">
            <v>艺术设计</v>
          </cell>
          <cell r="J31" t="str">
            <v>179467</v>
          </cell>
          <cell r="K31">
            <v>13</v>
          </cell>
          <cell r="L31">
            <v>61.3</v>
          </cell>
          <cell r="M31">
            <v>74.3</v>
          </cell>
          <cell r="N31">
            <v>74.4</v>
          </cell>
          <cell r="O31">
            <v>74.36</v>
          </cell>
        </row>
        <row r="32">
          <cell r="C32">
            <v>210211304</v>
          </cell>
          <cell r="D32" t="str">
            <v>广告策划</v>
          </cell>
          <cell r="E32" t="str">
            <v>女</v>
          </cell>
          <cell r="F32">
            <v>27</v>
          </cell>
          <cell r="G32" t="str">
            <v>本科</v>
          </cell>
          <cell r="H32" t="str">
            <v>巢湖学院</v>
          </cell>
          <cell r="I32" t="str">
            <v>广告学</v>
          </cell>
          <cell r="J32" t="str">
            <v>209127</v>
          </cell>
          <cell r="K32">
            <v>11</v>
          </cell>
          <cell r="L32">
            <v>53.6</v>
          </cell>
          <cell r="M32">
            <v>64.6</v>
          </cell>
          <cell r="N32">
            <v>79.6</v>
          </cell>
          <cell r="O32">
            <v>73.6</v>
          </cell>
        </row>
        <row r="33">
          <cell r="C33">
            <v>210211301</v>
          </cell>
          <cell r="D33" t="str">
            <v>广告策划</v>
          </cell>
          <cell r="E33" t="str">
            <v>女</v>
          </cell>
          <cell r="F33">
            <v>25</v>
          </cell>
          <cell r="G33" t="str">
            <v>本科</v>
          </cell>
          <cell r="H33" t="str">
            <v>通化师范学院</v>
          </cell>
          <cell r="I33" t="str">
            <v>视觉传达设计</v>
          </cell>
          <cell r="J33" t="str">
            <v>125843</v>
          </cell>
          <cell r="K33">
            <v>11</v>
          </cell>
          <cell r="L33">
            <v>49.4</v>
          </cell>
          <cell r="M33">
            <v>60.4</v>
          </cell>
          <cell r="N33">
            <v>74.8</v>
          </cell>
          <cell r="O33">
            <v>69.04</v>
          </cell>
        </row>
        <row r="34">
          <cell r="C34">
            <v>210221308</v>
          </cell>
          <cell r="D34" t="str">
            <v>广告设计</v>
          </cell>
          <cell r="E34" t="str">
            <v>女</v>
          </cell>
          <cell r="F34">
            <v>28</v>
          </cell>
          <cell r="G34" t="str">
            <v>本科</v>
          </cell>
          <cell r="H34" t="str">
            <v>中国矿业大学</v>
          </cell>
          <cell r="I34" t="str">
            <v>艺术设计</v>
          </cell>
          <cell r="J34" t="str">
            <v>230844</v>
          </cell>
          <cell r="K34">
            <v>12</v>
          </cell>
          <cell r="L34">
            <v>63.4</v>
          </cell>
          <cell r="M34">
            <v>75.4</v>
          </cell>
          <cell r="N34">
            <v>81.4</v>
          </cell>
          <cell r="O34">
            <v>79</v>
          </cell>
        </row>
        <row r="35">
          <cell r="C35">
            <v>210221306</v>
          </cell>
          <cell r="D35" t="str">
            <v>广告设计</v>
          </cell>
          <cell r="E35" t="str">
            <v>女</v>
          </cell>
          <cell r="F35">
            <v>26</v>
          </cell>
          <cell r="G35" t="str">
            <v>本科</v>
          </cell>
          <cell r="H35" t="str">
            <v>九江学院</v>
          </cell>
          <cell r="I35" t="str">
            <v>绘画，艺术设计</v>
          </cell>
          <cell r="J35" t="str">
            <v>162068</v>
          </cell>
          <cell r="K35">
            <v>10</v>
          </cell>
          <cell r="L35">
            <v>56.2</v>
          </cell>
          <cell r="M35">
            <v>66.2</v>
          </cell>
          <cell r="N35">
            <v>82</v>
          </cell>
          <cell r="O35">
            <v>75.68</v>
          </cell>
        </row>
        <row r="36">
          <cell r="C36">
            <v>210221310</v>
          </cell>
          <cell r="D36" t="str">
            <v>广告设计</v>
          </cell>
          <cell r="E36" t="str">
            <v>男</v>
          </cell>
          <cell r="F36">
            <v>28</v>
          </cell>
          <cell r="G36" t="str">
            <v>本科</v>
          </cell>
          <cell r="H36" t="str">
            <v>山东艺术学院</v>
          </cell>
          <cell r="I36" t="str">
            <v>视觉传达设计</v>
          </cell>
          <cell r="J36" t="str">
            <v>086577</v>
          </cell>
          <cell r="K36">
            <v>14</v>
          </cell>
          <cell r="L36">
            <v>58.2</v>
          </cell>
          <cell r="M36">
            <v>72.2</v>
          </cell>
          <cell r="N36">
            <v>0</v>
          </cell>
          <cell r="O36">
            <v>28.88</v>
          </cell>
        </row>
        <row r="37">
          <cell r="C37">
            <v>210231323</v>
          </cell>
          <cell r="D37" t="str">
            <v>营销策划</v>
          </cell>
          <cell r="E37" t="str">
            <v>男</v>
          </cell>
          <cell r="F37">
            <v>29</v>
          </cell>
          <cell r="G37" t="str">
            <v>本科</v>
          </cell>
          <cell r="H37" t="str">
            <v>淮北师范大学</v>
          </cell>
          <cell r="I37" t="str">
            <v>广告学</v>
          </cell>
          <cell r="J37" t="str">
            <v>12283X</v>
          </cell>
          <cell r="K37">
            <v>15</v>
          </cell>
          <cell r="L37">
            <v>59.6</v>
          </cell>
          <cell r="M37">
            <v>74.6</v>
          </cell>
          <cell r="N37">
            <v>81.2</v>
          </cell>
          <cell r="O37">
            <v>78.56</v>
          </cell>
        </row>
        <row r="38">
          <cell r="C38">
            <v>210231317</v>
          </cell>
          <cell r="D38" t="str">
            <v>营销策划</v>
          </cell>
          <cell r="E38" t="str">
            <v>男</v>
          </cell>
          <cell r="F38">
            <v>24</v>
          </cell>
          <cell r="G38" t="str">
            <v>本科</v>
          </cell>
          <cell r="H38" t="str">
            <v>安徽外国语学院</v>
          </cell>
          <cell r="I38" t="str">
            <v>市场营销</v>
          </cell>
          <cell r="J38" t="str">
            <v>060414</v>
          </cell>
          <cell r="K38">
            <v>15</v>
          </cell>
          <cell r="L38">
            <v>59.6</v>
          </cell>
          <cell r="M38">
            <v>74.6</v>
          </cell>
          <cell r="N38">
            <v>73.6</v>
          </cell>
          <cell r="O38">
            <v>74</v>
          </cell>
        </row>
        <row r="39">
          <cell r="C39">
            <v>210231319</v>
          </cell>
          <cell r="D39" t="str">
            <v>营销策划</v>
          </cell>
          <cell r="E39" t="str">
            <v>男</v>
          </cell>
          <cell r="F39">
            <v>25</v>
          </cell>
          <cell r="G39" t="str">
            <v>本科</v>
          </cell>
          <cell r="H39" t="str">
            <v>南京财经大学</v>
          </cell>
          <cell r="I39" t="str">
            <v>市场营销</v>
          </cell>
          <cell r="J39" t="str">
            <v>060811</v>
          </cell>
          <cell r="K39">
            <v>15</v>
          </cell>
          <cell r="L39">
            <v>63.8</v>
          </cell>
          <cell r="M39">
            <v>78.8</v>
          </cell>
          <cell r="N39">
            <v>66.4</v>
          </cell>
          <cell r="O39">
            <v>71.36</v>
          </cell>
        </row>
        <row r="40">
          <cell r="C40">
            <v>210080914</v>
          </cell>
          <cell r="D40" t="str">
            <v>财务审计</v>
          </cell>
          <cell r="E40" t="str">
            <v>女</v>
          </cell>
          <cell r="F40">
            <v>25</v>
          </cell>
          <cell r="G40" t="str">
            <v>硕士</v>
          </cell>
          <cell r="H40" t="str">
            <v>天津商业大学</v>
          </cell>
          <cell r="I40" t="str">
            <v>会计学</v>
          </cell>
          <cell r="J40" t="str">
            <v>280329</v>
          </cell>
          <cell r="K40">
            <v>17</v>
          </cell>
          <cell r="L40">
            <v>60.2</v>
          </cell>
          <cell r="M40">
            <v>77.2</v>
          </cell>
          <cell r="N40">
            <v>86</v>
          </cell>
          <cell r="O40">
            <v>82.48</v>
          </cell>
        </row>
        <row r="41">
          <cell r="C41">
            <v>210080917</v>
          </cell>
          <cell r="D41" t="str">
            <v>财务审计</v>
          </cell>
          <cell r="E41" t="str">
            <v>男</v>
          </cell>
          <cell r="F41">
            <v>24</v>
          </cell>
          <cell r="G41" t="str">
            <v>本科</v>
          </cell>
          <cell r="H41" t="str">
            <v>安徽农业大学</v>
          </cell>
          <cell r="I41" t="str">
            <v>会计学</v>
          </cell>
          <cell r="J41" t="str">
            <v>220835</v>
          </cell>
          <cell r="K41">
            <v>16</v>
          </cell>
          <cell r="L41">
            <v>60.2</v>
          </cell>
          <cell r="M41">
            <v>76.2</v>
          </cell>
          <cell r="N41">
            <v>72.6</v>
          </cell>
          <cell r="O41">
            <v>74.04</v>
          </cell>
        </row>
        <row r="42">
          <cell r="C42">
            <v>210080911</v>
          </cell>
          <cell r="D42" t="str">
            <v>财务审计</v>
          </cell>
          <cell r="E42" t="str">
            <v>女</v>
          </cell>
          <cell r="F42">
            <v>25</v>
          </cell>
          <cell r="G42" t="str">
            <v>硕士</v>
          </cell>
          <cell r="H42" t="str">
            <v>安徽大学</v>
          </cell>
          <cell r="I42" t="str">
            <v>会计学</v>
          </cell>
          <cell r="J42" t="str">
            <v>160629</v>
          </cell>
          <cell r="K42">
            <v>17</v>
          </cell>
          <cell r="L42">
            <v>46.2</v>
          </cell>
          <cell r="M42">
            <v>63.2</v>
          </cell>
          <cell r="N42">
            <v>80.6</v>
          </cell>
          <cell r="O42">
            <v>73.64</v>
          </cell>
        </row>
        <row r="43">
          <cell r="C43">
            <v>210080912</v>
          </cell>
          <cell r="D43" t="str">
            <v>财务审计</v>
          </cell>
          <cell r="E43" t="str">
            <v>女</v>
          </cell>
          <cell r="F43">
            <v>22</v>
          </cell>
          <cell r="G43" t="str">
            <v>本科</v>
          </cell>
          <cell r="H43" t="str">
            <v>安徽财经大学</v>
          </cell>
          <cell r="I43" t="str">
            <v>财政学</v>
          </cell>
          <cell r="J43" t="str">
            <v>110204</v>
          </cell>
          <cell r="K43">
            <v>15</v>
          </cell>
          <cell r="L43">
            <v>51.2</v>
          </cell>
          <cell r="M43">
            <v>66.2</v>
          </cell>
          <cell r="N43">
            <v>74.2</v>
          </cell>
          <cell r="O43">
            <v>71</v>
          </cell>
        </row>
        <row r="44">
          <cell r="C44">
            <v>210131426</v>
          </cell>
          <cell r="D44" t="str">
            <v>投资分析</v>
          </cell>
          <cell r="E44" t="str">
            <v>男</v>
          </cell>
          <cell r="F44">
            <v>26</v>
          </cell>
          <cell r="G44" t="str">
            <v>硕士</v>
          </cell>
          <cell r="H44" t="str">
            <v>北京化工大学</v>
          </cell>
          <cell r="I44" t="str">
            <v>工商管理</v>
          </cell>
          <cell r="J44" t="str">
            <v>100474</v>
          </cell>
          <cell r="K44">
            <v>17</v>
          </cell>
          <cell r="L44">
            <v>39.8</v>
          </cell>
          <cell r="M44">
            <v>56.8</v>
          </cell>
          <cell r="N44">
            <v>83.6</v>
          </cell>
          <cell r="O44">
            <v>72.88</v>
          </cell>
        </row>
        <row r="45">
          <cell r="C45">
            <v>210131421</v>
          </cell>
          <cell r="D45" t="str">
            <v>投资分析</v>
          </cell>
          <cell r="E45" t="str">
            <v>男</v>
          </cell>
          <cell r="F45">
            <v>25</v>
          </cell>
          <cell r="G45" t="str">
            <v>本科</v>
          </cell>
          <cell r="H45" t="str">
            <v>安徽财经大学</v>
          </cell>
          <cell r="I45" t="str">
            <v>财政金融</v>
          </cell>
          <cell r="J45" t="str">
            <v>240494</v>
          </cell>
          <cell r="K45">
            <v>16</v>
          </cell>
          <cell r="L45">
            <v>43.3</v>
          </cell>
          <cell r="M45">
            <v>59.3</v>
          </cell>
          <cell r="N45">
            <v>81</v>
          </cell>
          <cell r="O45">
            <v>72.32</v>
          </cell>
        </row>
        <row r="46">
          <cell r="C46">
            <v>210131429</v>
          </cell>
          <cell r="D46" t="str">
            <v>投资分析</v>
          </cell>
          <cell r="E46" t="str">
            <v>男</v>
          </cell>
          <cell r="F46">
            <v>25</v>
          </cell>
          <cell r="G46" t="str">
            <v>本科</v>
          </cell>
          <cell r="H46" t="str">
            <v>安徽师范大学</v>
          </cell>
          <cell r="I46" t="str">
            <v>经济学</v>
          </cell>
          <cell r="J46" t="str">
            <v>097173</v>
          </cell>
          <cell r="K46">
            <v>14</v>
          </cell>
          <cell r="L46">
            <v>42.1</v>
          </cell>
          <cell r="M46">
            <v>56.1</v>
          </cell>
          <cell r="N46">
            <v>82.4</v>
          </cell>
          <cell r="O46">
            <v>71.88</v>
          </cell>
        </row>
        <row r="47">
          <cell r="C47">
            <v>210131422</v>
          </cell>
          <cell r="D47" t="str">
            <v>投资分析</v>
          </cell>
          <cell r="E47" t="str">
            <v>男</v>
          </cell>
          <cell r="F47">
            <v>24</v>
          </cell>
          <cell r="G47" t="str">
            <v>本科</v>
          </cell>
          <cell r="H47" t="str">
            <v>安徽建筑大学</v>
          </cell>
          <cell r="I47" t="str">
            <v>金融学</v>
          </cell>
          <cell r="J47" t="str">
            <v>184619</v>
          </cell>
          <cell r="K47">
            <v>16</v>
          </cell>
          <cell r="L47">
            <v>37.6</v>
          </cell>
          <cell r="M47">
            <v>53.6</v>
          </cell>
          <cell r="N47">
            <v>80.2</v>
          </cell>
          <cell r="O47">
            <v>69.56</v>
          </cell>
        </row>
        <row r="48">
          <cell r="C48">
            <v>210131416</v>
          </cell>
          <cell r="D48" t="str">
            <v>投资分析</v>
          </cell>
          <cell r="E48" t="str">
            <v>男</v>
          </cell>
          <cell r="F48">
            <v>26</v>
          </cell>
          <cell r="G48" t="str">
            <v>硕士</v>
          </cell>
          <cell r="H48" t="str">
            <v>安徽师范大学</v>
          </cell>
          <cell r="I48" t="str">
            <v>经济学</v>
          </cell>
          <cell r="J48" t="str">
            <v>022136</v>
          </cell>
          <cell r="K48">
            <v>12</v>
          </cell>
          <cell r="L48">
            <v>41.7</v>
          </cell>
          <cell r="M48">
            <v>53.7</v>
          </cell>
          <cell r="N48">
            <v>77</v>
          </cell>
          <cell r="O48">
            <v>67.68</v>
          </cell>
        </row>
        <row r="49">
          <cell r="C49">
            <v>210131425</v>
          </cell>
          <cell r="D49" t="str">
            <v>投资分析</v>
          </cell>
          <cell r="E49" t="str">
            <v>男</v>
          </cell>
          <cell r="F49">
            <v>22</v>
          </cell>
          <cell r="G49" t="str">
            <v>本科</v>
          </cell>
          <cell r="H49" t="str">
            <v>安徽财经大学</v>
          </cell>
          <cell r="I49" t="str">
            <v>金融学</v>
          </cell>
          <cell r="J49" t="str">
            <v>144214</v>
          </cell>
          <cell r="K49">
            <v>17</v>
          </cell>
          <cell r="L49">
            <v>36.4</v>
          </cell>
          <cell r="M49">
            <v>53.4</v>
          </cell>
          <cell r="N49">
            <v>69.2</v>
          </cell>
          <cell r="O49">
            <v>62.88</v>
          </cell>
        </row>
        <row r="50">
          <cell r="C50">
            <v>210141401</v>
          </cell>
          <cell r="D50" t="str">
            <v>投融资管理</v>
          </cell>
          <cell r="E50" t="str">
            <v>男</v>
          </cell>
          <cell r="F50">
            <v>30</v>
          </cell>
          <cell r="G50" t="str">
            <v>硕士</v>
          </cell>
          <cell r="H50" t="str">
            <v>厦门大学</v>
          </cell>
          <cell r="I50" t="str">
            <v>金融学</v>
          </cell>
          <cell r="J50" t="str">
            <v>149493</v>
          </cell>
          <cell r="K50">
            <v>15</v>
          </cell>
          <cell r="L50">
            <v>53</v>
          </cell>
          <cell r="M50">
            <v>68</v>
          </cell>
          <cell r="N50">
            <v>80.8</v>
          </cell>
          <cell r="O50">
            <v>75.68</v>
          </cell>
        </row>
        <row r="51">
          <cell r="C51">
            <v>210141415</v>
          </cell>
          <cell r="D51" t="str">
            <v>投融资管理</v>
          </cell>
          <cell r="E51" t="str">
            <v>男</v>
          </cell>
          <cell r="F51">
            <v>25</v>
          </cell>
          <cell r="G51" t="str">
            <v>本科</v>
          </cell>
          <cell r="H51" t="str">
            <v>广东工业大学</v>
          </cell>
          <cell r="I51" t="str">
            <v>管理科学(金融方向)</v>
          </cell>
          <cell r="J51" t="str">
            <v>120851</v>
          </cell>
          <cell r="K51">
            <v>15</v>
          </cell>
          <cell r="L51">
            <v>54.3</v>
          </cell>
          <cell r="M51">
            <v>69.3</v>
          </cell>
          <cell r="N51">
            <v>78.2</v>
          </cell>
          <cell r="O51">
            <v>74.64</v>
          </cell>
        </row>
        <row r="52">
          <cell r="C52">
            <v>210141405</v>
          </cell>
          <cell r="D52" t="str">
            <v>投融资管理</v>
          </cell>
          <cell r="E52" t="str">
            <v>男</v>
          </cell>
          <cell r="F52">
            <v>27</v>
          </cell>
          <cell r="G52" t="str">
            <v>本科</v>
          </cell>
          <cell r="H52" t="str">
            <v>山东财经大学</v>
          </cell>
          <cell r="I52" t="str">
            <v>经济学</v>
          </cell>
          <cell r="J52" t="str">
            <v>295334</v>
          </cell>
          <cell r="K52">
            <v>17</v>
          </cell>
          <cell r="L52">
            <v>38.7</v>
          </cell>
          <cell r="M52">
            <v>55.7</v>
          </cell>
          <cell r="N52">
            <v>83.8</v>
          </cell>
          <cell r="O52">
            <v>72.56</v>
          </cell>
        </row>
        <row r="53">
          <cell r="C53">
            <v>210141410</v>
          </cell>
          <cell r="D53" t="str">
            <v>投融资管理</v>
          </cell>
          <cell r="E53" t="str">
            <v>男</v>
          </cell>
          <cell r="F53">
            <v>26</v>
          </cell>
          <cell r="G53" t="str">
            <v>硕士</v>
          </cell>
          <cell r="H53" t="str">
            <v>安徽师范大学</v>
          </cell>
          <cell r="I53" t="str">
            <v>经济学</v>
          </cell>
          <cell r="J53" t="str">
            <v>200455</v>
          </cell>
          <cell r="K53">
            <v>17</v>
          </cell>
          <cell r="L53">
            <v>47.1</v>
          </cell>
          <cell r="M53">
            <v>64.1</v>
          </cell>
          <cell r="N53">
            <v>76.4</v>
          </cell>
          <cell r="O53">
            <v>71.48</v>
          </cell>
        </row>
        <row r="54">
          <cell r="C54">
            <v>210141414</v>
          </cell>
          <cell r="D54" t="str">
            <v>投融资管理</v>
          </cell>
          <cell r="E54" t="str">
            <v>男</v>
          </cell>
          <cell r="F54">
            <v>27</v>
          </cell>
          <cell r="G54" t="str">
            <v>本科</v>
          </cell>
          <cell r="H54" t="str">
            <v>安徽财经大学</v>
          </cell>
          <cell r="I54" t="str">
            <v>财政学</v>
          </cell>
          <cell r="J54" t="str">
            <v>04815X</v>
          </cell>
          <cell r="K54">
            <v>16</v>
          </cell>
          <cell r="L54">
            <v>39</v>
          </cell>
          <cell r="M54">
            <v>55</v>
          </cell>
          <cell r="N54">
            <v>0</v>
          </cell>
          <cell r="O54">
            <v>22</v>
          </cell>
        </row>
        <row r="55">
          <cell r="C55">
            <v>210161010</v>
          </cell>
          <cell r="D55" t="str">
            <v>法务管理</v>
          </cell>
          <cell r="E55" t="str">
            <v>女</v>
          </cell>
          <cell r="F55">
            <v>23</v>
          </cell>
          <cell r="G55" t="str">
            <v>本科</v>
          </cell>
          <cell r="H55" t="str">
            <v>安徽财经大学</v>
          </cell>
          <cell r="I55" t="str">
            <v>法学</v>
          </cell>
          <cell r="J55" t="str">
            <v>296568</v>
          </cell>
          <cell r="K55">
            <v>17</v>
          </cell>
          <cell r="L55">
            <v>54.5</v>
          </cell>
          <cell r="M55">
            <v>71.5</v>
          </cell>
          <cell r="N55">
            <v>83.6</v>
          </cell>
          <cell r="O55">
            <v>78.76</v>
          </cell>
        </row>
        <row r="56">
          <cell r="C56">
            <v>210161003</v>
          </cell>
          <cell r="D56" t="str">
            <v>法务管理</v>
          </cell>
          <cell r="E56" t="str">
            <v>男</v>
          </cell>
          <cell r="F56">
            <v>24</v>
          </cell>
          <cell r="G56" t="str">
            <v>本科</v>
          </cell>
          <cell r="H56" t="str">
            <v>安徽农业大学</v>
          </cell>
          <cell r="I56" t="str">
            <v>法学</v>
          </cell>
          <cell r="J56" t="str">
            <v>028650</v>
          </cell>
          <cell r="K56">
            <v>15</v>
          </cell>
          <cell r="L56">
            <v>58.4</v>
          </cell>
          <cell r="M56">
            <v>73.4</v>
          </cell>
          <cell r="N56">
            <v>81.4</v>
          </cell>
          <cell r="O56">
            <v>78.2</v>
          </cell>
        </row>
        <row r="57">
          <cell r="C57">
            <v>210161006</v>
          </cell>
          <cell r="D57" t="str">
            <v>法务管理</v>
          </cell>
          <cell r="E57" t="str">
            <v>女</v>
          </cell>
          <cell r="F57">
            <v>25</v>
          </cell>
          <cell r="G57" t="str">
            <v>硕士</v>
          </cell>
          <cell r="H57" t="str">
            <v>安徽师范大学</v>
          </cell>
          <cell r="I57" t="str">
            <v>法学</v>
          </cell>
          <cell r="J57" t="str">
            <v>211022</v>
          </cell>
          <cell r="K57">
            <v>14</v>
          </cell>
          <cell r="L57">
            <v>48.3</v>
          </cell>
          <cell r="M57">
            <v>62.3</v>
          </cell>
          <cell r="N57">
            <v>76.6</v>
          </cell>
          <cell r="O57">
            <v>70.88</v>
          </cell>
        </row>
        <row r="58">
          <cell r="C58">
            <v>210161011</v>
          </cell>
          <cell r="D58" t="str">
            <v>法务管理</v>
          </cell>
          <cell r="E58" t="str">
            <v>女</v>
          </cell>
          <cell r="F58">
            <v>26</v>
          </cell>
          <cell r="G58" t="str">
            <v>本科</v>
          </cell>
          <cell r="H58" t="str">
            <v>安徽工程大学</v>
          </cell>
          <cell r="I58" t="str">
            <v>法学</v>
          </cell>
          <cell r="J58" t="str">
            <v>196020</v>
          </cell>
          <cell r="K58">
            <v>14</v>
          </cell>
          <cell r="L58">
            <v>50.8</v>
          </cell>
          <cell r="M58">
            <v>64.8</v>
          </cell>
          <cell r="N58">
            <v>74.6</v>
          </cell>
          <cell r="O58">
            <v>70.68</v>
          </cell>
        </row>
        <row r="59">
          <cell r="C59">
            <v>210060117</v>
          </cell>
          <cell r="D59" t="str">
            <v>工程技术人员</v>
          </cell>
          <cell r="E59" t="str">
            <v>男</v>
          </cell>
          <cell r="F59">
            <v>32</v>
          </cell>
          <cell r="G59" t="str">
            <v>本科</v>
          </cell>
          <cell r="H59" t="str">
            <v>郑州大学</v>
          </cell>
          <cell r="I59" t="str">
            <v>土木工程</v>
          </cell>
          <cell r="J59" t="str">
            <v>217873</v>
          </cell>
          <cell r="K59">
            <v>13</v>
          </cell>
          <cell r="L59">
            <v>57.3</v>
          </cell>
          <cell r="M59">
            <v>70.3</v>
          </cell>
          <cell r="N59">
            <v>84</v>
          </cell>
          <cell r="O59">
            <v>78.52</v>
          </cell>
        </row>
        <row r="60">
          <cell r="C60">
            <v>210060101</v>
          </cell>
          <cell r="D60" t="str">
            <v>工程技术人员</v>
          </cell>
          <cell r="E60" t="str">
            <v>男</v>
          </cell>
          <cell r="F60">
            <v>35</v>
          </cell>
          <cell r="G60" t="str">
            <v>本科</v>
          </cell>
          <cell r="H60" t="str">
            <v>安徽理工大学</v>
          </cell>
          <cell r="I60" t="str">
            <v>土木工程</v>
          </cell>
          <cell r="J60" t="str">
            <v>204413</v>
          </cell>
          <cell r="K60">
            <v>9</v>
          </cell>
          <cell r="L60">
            <v>60.4</v>
          </cell>
          <cell r="M60">
            <v>69.4</v>
          </cell>
          <cell r="N60">
            <v>81.6</v>
          </cell>
          <cell r="O60">
            <v>76.72</v>
          </cell>
        </row>
        <row r="61">
          <cell r="C61">
            <v>210060113</v>
          </cell>
          <cell r="D61" t="str">
            <v>工程技术人员</v>
          </cell>
          <cell r="E61" t="str">
            <v>男</v>
          </cell>
          <cell r="F61">
            <v>34</v>
          </cell>
          <cell r="G61" t="str">
            <v>本科</v>
          </cell>
          <cell r="H61" t="str">
            <v>西南大学</v>
          </cell>
          <cell r="I61" t="str">
            <v>土木工程</v>
          </cell>
          <cell r="J61" t="str">
            <v>263950</v>
          </cell>
          <cell r="K61">
            <v>13</v>
          </cell>
          <cell r="L61">
            <v>64.2</v>
          </cell>
          <cell r="M61">
            <v>77.2</v>
          </cell>
          <cell r="N61">
            <v>76.2</v>
          </cell>
          <cell r="O61">
            <v>76.6</v>
          </cell>
        </row>
        <row r="62">
          <cell r="C62">
            <v>210060102</v>
          </cell>
          <cell r="D62" t="str">
            <v>工程技术人员</v>
          </cell>
          <cell r="E62" t="str">
            <v>女</v>
          </cell>
          <cell r="F62">
            <v>30</v>
          </cell>
          <cell r="G62" t="str">
            <v>本科</v>
          </cell>
          <cell r="H62" t="str">
            <v>长安大学</v>
          </cell>
          <cell r="I62" t="str">
            <v>道路与桥梁</v>
          </cell>
          <cell r="J62" t="str">
            <v>107761</v>
          </cell>
          <cell r="K62">
            <v>13</v>
          </cell>
          <cell r="L62">
            <v>54</v>
          </cell>
          <cell r="M62">
            <v>67</v>
          </cell>
          <cell r="N62">
            <v>81.4</v>
          </cell>
          <cell r="O62">
            <v>75.64</v>
          </cell>
        </row>
        <row r="63">
          <cell r="C63">
            <v>210060116</v>
          </cell>
          <cell r="D63" t="str">
            <v>工程技术人员</v>
          </cell>
          <cell r="E63" t="str">
            <v>男</v>
          </cell>
          <cell r="F63">
            <v>32</v>
          </cell>
          <cell r="G63" t="str">
            <v>本科</v>
          </cell>
          <cell r="H63" t="str">
            <v>宿州学院</v>
          </cell>
          <cell r="I63" t="str">
            <v>测绘工程</v>
          </cell>
          <cell r="J63" t="str">
            <v>197617</v>
          </cell>
          <cell r="K63">
            <v>12</v>
          </cell>
          <cell r="L63">
            <v>52.3</v>
          </cell>
          <cell r="M63">
            <v>64.3</v>
          </cell>
          <cell r="N63">
            <v>82.6</v>
          </cell>
          <cell r="O63">
            <v>75.28</v>
          </cell>
        </row>
        <row r="64">
          <cell r="C64">
            <v>210060112</v>
          </cell>
          <cell r="D64" t="str">
            <v>工程技术人员</v>
          </cell>
          <cell r="E64" t="str">
            <v>男</v>
          </cell>
          <cell r="F64">
            <v>33</v>
          </cell>
          <cell r="G64" t="str">
            <v>本科</v>
          </cell>
          <cell r="H64" t="str">
            <v>西北工业大学</v>
          </cell>
          <cell r="I64" t="str">
            <v>土木工程</v>
          </cell>
          <cell r="J64" t="str">
            <v>203233</v>
          </cell>
          <cell r="K64">
            <v>15</v>
          </cell>
          <cell r="L64">
            <v>59.2</v>
          </cell>
          <cell r="M64">
            <v>74.2</v>
          </cell>
          <cell r="N64">
            <v>75.8</v>
          </cell>
          <cell r="O64">
            <v>75.16</v>
          </cell>
        </row>
        <row r="65">
          <cell r="C65">
            <v>210060115</v>
          </cell>
          <cell r="D65" t="str">
            <v>工程技术人员</v>
          </cell>
          <cell r="E65" t="str">
            <v>男</v>
          </cell>
          <cell r="F65">
            <v>35</v>
          </cell>
          <cell r="G65" t="str">
            <v>本科</v>
          </cell>
          <cell r="H65" t="str">
            <v>石家庄铁道大学四方学院</v>
          </cell>
          <cell r="I65" t="str">
            <v>土木工程</v>
          </cell>
          <cell r="J65" t="str">
            <v>189017</v>
          </cell>
          <cell r="K65">
            <v>11</v>
          </cell>
          <cell r="L65">
            <v>55.9</v>
          </cell>
          <cell r="M65">
            <v>66.9</v>
          </cell>
          <cell r="N65">
            <v>79.8</v>
          </cell>
          <cell r="O65">
            <v>74.64</v>
          </cell>
        </row>
        <row r="66">
          <cell r="C66">
            <v>210060109</v>
          </cell>
          <cell r="D66" t="str">
            <v>工程技术人员</v>
          </cell>
          <cell r="E66" t="str">
            <v>男</v>
          </cell>
          <cell r="F66">
            <v>29</v>
          </cell>
          <cell r="G66" t="str">
            <v>本科</v>
          </cell>
          <cell r="H66" t="str">
            <v>皖西学院</v>
          </cell>
          <cell r="I66" t="str">
            <v>土木工程</v>
          </cell>
          <cell r="J66" t="str">
            <v>132715</v>
          </cell>
          <cell r="K66">
            <v>10</v>
          </cell>
          <cell r="L66">
            <v>58.2</v>
          </cell>
          <cell r="M66">
            <v>68.2</v>
          </cell>
          <cell r="N66">
            <v>78.4</v>
          </cell>
          <cell r="O66">
            <v>74.32</v>
          </cell>
        </row>
        <row r="67">
          <cell r="C67">
            <v>210060118</v>
          </cell>
          <cell r="D67" t="str">
            <v>工程技术人员</v>
          </cell>
          <cell r="E67" t="str">
            <v>男</v>
          </cell>
          <cell r="F67">
            <v>34</v>
          </cell>
          <cell r="G67" t="str">
            <v>本科</v>
          </cell>
          <cell r="H67" t="str">
            <v>安徽建筑大学</v>
          </cell>
          <cell r="I67" t="str">
            <v>土木工程</v>
          </cell>
          <cell r="J67" t="str">
            <v>183519</v>
          </cell>
          <cell r="K67">
            <v>12</v>
          </cell>
          <cell r="L67">
            <v>58</v>
          </cell>
          <cell r="M67">
            <v>70</v>
          </cell>
          <cell r="N67">
            <v>75.2</v>
          </cell>
          <cell r="O67">
            <v>73.12</v>
          </cell>
        </row>
        <row r="68">
          <cell r="C68">
            <v>210060111</v>
          </cell>
          <cell r="D68" t="str">
            <v>工程技术人员</v>
          </cell>
          <cell r="E68" t="str">
            <v>男</v>
          </cell>
          <cell r="F68">
            <v>33</v>
          </cell>
          <cell r="G68" t="str">
            <v>本科</v>
          </cell>
          <cell r="H68" t="str">
            <v>黄山学院</v>
          </cell>
          <cell r="I68" t="str">
            <v>土木工程</v>
          </cell>
          <cell r="J68" t="str">
            <v>259039</v>
          </cell>
          <cell r="K68">
            <v>12</v>
          </cell>
          <cell r="L68">
            <v>57.8</v>
          </cell>
          <cell r="M68">
            <v>69.8</v>
          </cell>
          <cell r="N68">
            <v>75</v>
          </cell>
          <cell r="O68">
            <v>72.92</v>
          </cell>
        </row>
        <row r="69">
          <cell r="C69">
            <v>210060104</v>
          </cell>
          <cell r="D69" t="str">
            <v>工程技术人员</v>
          </cell>
          <cell r="E69" t="str">
            <v>女</v>
          </cell>
          <cell r="F69">
            <v>32</v>
          </cell>
          <cell r="G69" t="str">
            <v>本科</v>
          </cell>
          <cell r="H69" t="str">
            <v>黄山学院</v>
          </cell>
          <cell r="I69" t="str">
            <v>土木工程</v>
          </cell>
          <cell r="J69" t="str">
            <v>208621</v>
          </cell>
          <cell r="K69">
            <v>12</v>
          </cell>
          <cell r="L69">
            <v>56.6</v>
          </cell>
          <cell r="M69">
            <v>68.6</v>
          </cell>
          <cell r="N69">
            <v>70.6</v>
          </cell>
          <cell r="O69">
            <v>69.8</v>
          </cell>
        </row>
        <row r="70">
          <cell r="C70">
            <v>210060108</v>
          </cell>
          <cell r="D70" t="str">
            <v>工程技术人员</v>
          </cell>
          <cell r="E70" t="str">
            <v>男</v>
          </cell>
          <cell r="F70">
            <v>32</v>
          </cell>
          <cell r="G70" t="str">
            <v>本科</v>
          </cell>
          <cell r="H70" t="str">
            <v>安徽新华学院</v>
          </cell>
          <cell r="I70" t="str">
            <v>土木工程</v>
          </cell>
          <cell r="J70" t="str">
            <v>15395X</v>
          </cell>
          <cell r="K70">
            <v>9</v>
          </cell>
          <cell r="L70">
            <v>56.9</v>
          </cell>
          <cell r="M70">
            <v>65.9</v>
          </cell>
          <cell r="N70">
            <v>71.2</v>
          </cell>
          <cell r="O70">
            <v>69.08</v>
          </cell>
        </row>
        <row r="71">
          <cell r="C71">
            <v>210200313</v>
          </cell>
          <cell r="D71" t="str">
            <v>工程管理</v>
          </cell>
          <cell r="E71" t="str">
            <v>男</v>
          </cell>
          <cell r="F71">
            <v>32</v>
          </cell>
          <cell r="G71" t="str">
            <v>本科</v>
          </cell>
          <cell r="H71" t="str">
            <v>商丘师范学院</v>
          </cell>
          <cell r="I71" t="str">
            <v>土木工程</v>
          </cell>
          <cell r="J71" t="str">
            <v>066912</v>
          </cell>
          <cell r="K71">
            <v>10</v>
          </cell>
          <cell r="L71">
            <v>65.7</v>
          </cell>
          <cell r="M71">
            <v>75.7</v>
          </cell>
          <cell r="N71">
            <v>85</v>
          </cell>
          <cell r="O71">
            <v>81.28</v>
          </cell>
        </row>
        <row r="72">
          <cell r="C72">
            <v>210200320</v>
          </cell>
          <cell r="D72" t="str">
            <v>工程管理</v>
          </cell>
          <cell r="E72" t="str">
            <v>男</v>
          </cell>
          <cell r="F72">
            <v>27</v>
          </cell>
          <cell r="G72" t="str">
            <v>本科</v>
          </cell>
          <cell r="H72" t="str">
            <v>河南理工大学</v>
          </cell>
          <cell r="I72" t="str">
            <v>土木工程</v>
          </cell>
          <cell r="J72" t="str">
            <v>068236</v>
          </cell>
          <cell r="K72">
            <v>17</v>
          </cell>
          <cell r="L72">
            <v>65.5</v>
          </cell>
          <cell r="M72">
            <v>82.5</v>
          </cell>
          <cell r="N72">
            <v>79.4</v>
          </cell>
          <cell r="O72">
            <v>80.64</v>
          </cell>
        </row>
        <row r="73">
          <cell r="C73">
            <v>210200318</v>
          </cell>
          <cell r="D73" t="str">
            <v>工程管理</v>
          </cell>
          <cell r="E73" t="str">
            <v>男</v>
          </cell>
          <cell r="F73">
            <v>28</v>
          </cell>
          <cell r="G73" t="str">
            <v>本科</v>
          </cell>
          <cell r="H73" t="str">
            <v>皖西学院</v>
          </cell>
          <cell r="I73" t="str">
            <v>土木工程</v>
          </cell>
          <cell r="J73" t="str">
            <v>286571</v>
          </cell>
          <cell r="K73">
            <v>13</v>
          </cell>
          <cell r="L73">
            <v>64.1</v>
          </cell>
          <cell r="M73">
            <v>77.1</v>
          </cell>
          <cell r="N73">
            <v>82.6</v>
          </cell>
          <cell r="O73">
            <v>80.4</v>
          </cell>
        </row>
        <row r="74">
          <cell r="C74">
            <v>210200303</v>
          </cell>
          <cell r="D74" t="str">
            <v>工程管理</v>
          </cell>
          <cell r="E74" t="str">
            <v>男</v>
          </cell>
          <cell r="F74">
            <v>25</v>
          </cell>
          <cell r="G74" t="str">
            <v>本科</v>
          </cell>
          <cell r="H74" t="str">
            <v>南昌工程学院</v>
          </cell>
          <cell r="I74" t="str">
            <v>土木工程</v>
          </cell>
          <cell r="J74" t="str">
            <v>208373</v>
          </cell>
          <cell r="K74">
            <v>12</v>
          </cell>
          <cell r="L74">
            <v>65.5</v>
          </cell>
          <cell r="M74">
            <v>77.5</v>
          </cell>
          <cell r="N74">
            <v>82.2</v>
          </cell>
          <cell r="O74">
            <v>80.32</v>
          </cell>
        </row>
        <row r="75">
          <cell r="C75">
            <v>210200221</v>
          </cell>
          <cell r="D75" t="str">
            <v>工程管理</v>
          </cell>
          <cell r="E75" t="str">
            <v>男</v>
          </cell>
          <cell r="F75">
            <v>26</v>
          </cell>
          <cell r="G75" t="str">
            <v>本科</v>
          </cell>
          <cell r="H75" t="str">
            <v>皖西学院</v>
          </cell>
          <cell r="I75" t="str">
            <v>土木工程</v>
          </cell>
          <cell r="J75" t="str">
            <v>292439</v>
          </cell>
          <cell r="K75">
            <v>17</v>
          </cell>
          <cell r="L75">
            <v>61.9</v>
          </cell>
          <cell r="M75">
            <v>78.9</v>
          </cell>
          <cell r="N75">
            <v>80.4</v>
          </cell>
          <cell r="O75">
            <v>79.8</v>
          </cell>
        </row>
        <row r="76">
          <cell r="C76">
            <v>210200304</v>
          </cell>
          <cell r="D76" t="str">
            <v>工程管理</v>
          </cell>
          <cell r="E76" t="str">
            <v>男</v>
          </cell>
          <cell r="F76">
            <v>26</v>
          </cell>
          <cell r="G76" t="str">
            <v>本科</v>
          </cell>
          <cell r="H76" t="str">
            <v>蚌埠学院</v>
          </cell>
          <cell r="I76" t="str">
            <v>土木工程</v>
          </cell>
          <cell r="J76" t="str">
            <v>253495</v>
          </cell>
          <cell r="K76">
            <v>12</v>
          </cell>
          <cell r="L76">
            <v>66.8</v>
          </cell>
          <cell r="M76">
            <v>78.8</v>
          </cell>
          <cell r="N76">
            <v>79.4</v>
          </cell>
          <cell r="O76">
            <v>79.16</v>
          </cell>
        </row>
        <row r="77">
          <cell r="C77">
            <v>210200311</v>
          </cell>
          <cell r="D77" t="str">
            <v>工程管理</v>
          </cell>
          <cell r="E77" t="str">
            <v>男</v>
          </cell>
          <cell r="F77">
            <v>30</v>
          </cell>
          <cell r="G77" t="str">
            <v>本科</v>
          </cell>
          <cell r="H77" t="str">
            <v>合肥学院</v>
          </cell>
          <cell r="I77" t="str">
            <v>土木工程</v>
          </cell>
          <cell r="J77" t="str">
            <v>093179</v>
          </cell>
          <cell r="K77">
            <v>15</v>
          </cell>
          <cell r="L77">
            <v>61.8</v>
          </cell>
          <cell r="M77">
            <v>76.8</v>
          </cell>
          <cell r="N77">
            <v>78.4</v>
          </cell>
          <cell r="O77">
            <v>77.76</v>
          </cell>
        </row>
        <row r="78">
          <cell r="C78">
            <v>210200315</v>
          </cell>
          <cell r="D78" t="str">
            <v>工程管理</v>
          </cell>
          <cell r="E78" t="str">
            <v>男</v>
          </cell>
          <cell r="F78">
            <v>26</v>
          </cell>
          <cell r="G78" t="str">
            <v>本科</v>
          </cell>
          <cell r="H78" t="str">
            <v>河北地质大学</v>
          </cell>
          <cell r="I78" t="str">
            <v>土木工程</v>
          </cell>
          <cell r="J78" t="str">
            <v>218653</v>
          </cell>
          <cell r="K78">
            <v>14</v>
          </cell>
          <cell r="L78">
            <v>65.1</v>
          </cell>
          <cell r="M78">
            <v>79.1</v>
          </cell>
          <cell r="N78">
            <v>76.2</v>
          </cell>
          <cell r="O78">
            <v>77.36</v>
          </cell>
        </row>
        <row r="79">
          <cell r="C79">
            <v>210200301</v>
          </cell>
          <cell r="D79" t="str">
            <v>工程管理</v>
          </cell>
          <cell r="E79" t="str">
            <v>男</v>
          </cell>
          <cell r="F79">
            <v>26</v>
          </cell>
          <cell r="G79" t="str">
            <v>本科</v>
          </cell>
          <cell r="H79" t="str">
            <v>铜陵学院</v>
          </cell>
          <cell r="I79" t="str">
            <v>工程管理</v>
          </cell>
          <cell r="J79" t="str">
            <v>180850</v>
          </cell>
          <cell r="K79">
            <v>16</v>
          </cell>
          <cell r="L79">
            <v>61.5</v>
          </cell>
          <cell r="M79">
            <v>77.5</v>
          </cell>
          <cell r="N79">
            <v>72.8</v>
          </cell>
          <cell r="O79">
            <v>74.68</v>
          </cell>
        </row>
        <row r="80">
          <cell r="C80">
            <v>210090801</v>
          </cell>
          <cell r="D80" t="str">
            <v>财务管理</v>
          </cell>
          <cell r="E80" t="str">
            <v>女</v>
          </cell>
          <cell r="F80">
            <v>26</v>
          </cell>
          <cell r="G80" t="str">
            <v>硕士</v>
          </cell>
          <cell r="H80" t="str">
            <v>辽宁工程技术大学</v>
          </cell>
          <cell r="I80" t="str">
            <v>会计学</v>
          </cell>
          <cell r="J80" t="str">
            <v>282223</v>
          </cell>
          <cell r="K80">
            <v>17</v>
          </cell>
          <cell r="L80">
            <v>60.6</v>
          </cell>
          <cell r="M80">
            <v>77.6</v>
          </cell>
          <cell r="N80">
            <v>84.6</v>
          </cell>
          <cell r="O80">
            <v>81.8</v>
          </cell>
        </row>
        <row r="81">
          <cell r="C81">
            <v>210090517</v>
          </cell>
          <cell r="D81" t="str">
            <v>财务管理</v>
          </cell>
          <cell r="E81" t="str">
            <v>女</v>
          </cell>
          <cell r="F81">
            <v>25</v>
          </cell>
          <cell r="G81" t="str">
            <v>本科</v>
          </cell>
          <cell r="H81" t="str">
            <v>淮南师范学院</v>
          </cell>
          <cell r="I81" t="str">
            <v>会计学</v>
          </cell>
          <cell r="J81" t="str">
            <v>020223</v>
          </cell>
          <cell r="K81">
            <v>15</v>
          </cell>
          <cell r="L81">
            <v>63.5</v>
          </cell>
          <cell r="M81">
            <v>78.5</v>
          </cell>
          <cell r="N81">
            <v>83.2</v>
          </cell>
          <cell r="O81">
            <v>81.32</v>
          </cell>
        </row>
        <row r="82">
          <cell r="C82">
            <v>210090726</v>
          </cell>
          <cell r="D82" t="str">
            <v>财务管理</v>
          </cell>
          <cell r="E82" t="str">
            <v>男</v>
          </cell>
          <cell r="F82">
            <v>22</v>
          </cell>
          <cell r="G82" t="str">
            <v>本科</v>
          </cell>
          <cell r="H82" t="str">
            <v>武昌工学院</v>
          </cell>
          <cell r="I82" t="str">
            <v>会计学</v>
          </cell>
          <cell r="J82" t="str">
            <v>060613</v>
          </cell>
          <cell r="K82">
            <v>16</v>
          </cell>
          <cell r="L82">
            <v>57.5</v>
          </cell>
          <cell r="M82">
            <v>73.5</v>
          </cell>
          <cell r="N82">
            <v>85.6</v>
          </cell>
          <cell r="O82">
            <v>80.76</v>
          </cell>
        </row>
        <row r="83">
          <cell r="C83">
            <v>210090816</v>
          </cell>
          <cell r="D83" t="str">
            <v>财务管理</v>
          </cell>
          <cell r="E83" t="str">
            <v>男</v>
          </cell>
          <cell r="F83">
            <v>34</v>
          </cell>
          <cell r="G83" t="str">
            <v>本科</v>
          </cell>
          <cell r="H83" t="str">
            <v>铜陵学院</v>
          </cell>
          <cell r="I83" t="str">
            <v>财务管理</v>
          </cell>
          <cell r="J83" t="str">
            <v>199458</v>
          </cell>
          <cell r="K83">
            <v>14</v>
          </cell>
          <cell r="L83">
            <v>56.8</v>
          </cell>
          <cell r="M83">
            <v>70.8</v>
          </cell>
          <cell r="N83">
            <v>84.6</v>
          </cell>
          <cell r="O83">
            <v>79.08</v>
          </cell>
        </row>
        <row r="84">
          <cell r="C84">
            <v>210090524</v>
          </cell>
          <cell r="D84" t="str">
            <v>财务管理</v>
          </cell>
          <cell r="E84" t="str">
            <v>女</v>
          </cell>
          <cell r="F84">
            <v>30</v>
          </cell>
          <cell r="G84" t="str">
            <v>本科</v>
          </cell>
          <cell r="H84" t="str">
            <v>阜阳师范学院</v>
          </cell>
          <cell r="I84" t="str">
            <v>财务管理</v>
          </cell>
          <cell r="J84" t="str">
            <v>19466X</v>
          </cell>
          <cell r="K84">
            <v>14</v>
          </cell>
          <cell r="L84">
            <v>59.1</v>
          </cell>
          <cell r="M84">
            <v>73.1</v>
          </cell>
          <cell r="N84">
            <v>82</v>
          </cell>
          <cell r="O84">
            <v>78.44</v>
          </cell>
        </row>
        <row r="85">
          <cell r="C85">
            <v>210090908</v>
          </cell>
          <cell r="D85" t="str">
            <v>财务管理</v>
          </cell>
          <cell r="E85" t="str">
            <v>男</v>
          </cell>
          <cell r="F85">
            <v>28</v>
          </cell>
          <cell r="G85" t="str">
            <v>本科</v>
          </cell>
          <cell r="H85" t="str">
            <v>安徽师范大学</v>
          </cell>
          <cell r="I85" t="str">
            <v>会计学</v>
          </cell>
          <cell r="J85" t="str">
            <v>261136</v>
          </cell>
          <cell r="K85">
            <v>12</v>
          </cell>
          <cell r="L85">
            <v>60.6</v>
          </cell>
          <cell r="M85">
            <v>72.6</v>
          </cell>
          <cell r="N85">
            <v>82</v>
          </cell>
          <cell r="O85">
            <v>78.24</v>
          </cell>
        </row>
        <row r="86">
          <cell r="C86">
            <v>210090526</v>
          </cell>
          <cell r="D86" t="str">
            <v>财务管理</v>
          </cell>
          <cell r="E86" t="str">
            <v>女</v>
          </cell>
          <cell r="F86">
            <v>22</v>
          </cell>
          <cell r="G86" t="str">
            <v>本科</v>
          </cell>
          <cell r="H86" t="str">
            <v>安徽师范大学</v>
          </cell>
          <cell r="I86" t="str">
            <v>会计学</v>
          </cell>
          <cell r="J86" t="str">
            <v>175002</v>
          </cell>
          <cell r="K86">
            <v>20</v>
          </cell>
          <cell r="L86">
            <v>51.1</v>
          </cell>
          <cell r="M86">
            <v>71.1</v>
          </cell>
          <cell r="N86">
            <v>83</v>
          </cell>
          <cell r="O86">
            <v>78.24</v>
          </cell>
        </row>
        <row r="87">
          <cell r="C87">
            <v>210090821</v>
          </cell>
          <cell r="D87" t="str">
            <v>财务管理</v>
          </cell>
          <cell r="E87" t="str">
            <v>男</v>
          </cell>
          <cell r="F87">
            <v>29</v>
          </cell>
          <cell r="G87" t="str">
            <v>本科</v>
          </cell>
          <cell r="H87" t="str">
            <v>安徽大学江淮学院</v>
          </cell>
          <cell r="I87" t="str">
            <v>会计学</v>
          </cell>
          <cell r="J87" t="str">
            <v>190818</v>
          </cell>
          <cell r="K87">
            <v>15</v>
          </cell>
          <cell r="L87">
            <v>54.4</v>
          </cell>
          <cell r="M87">
            <v>69.4</v>
          </cell>
          <cell r="N87">
            <v>84</v>
          </cell>
          <cell r="O87">
            <v>78.16</v>
          </cell>
        </row>
        <row r="88">
          <cell r="C88">
            <v>210090502</v>
          </cell>
          <cell r="D88" t="str">
            <v>财务管理</v>
          </cell>
          <cell r="E88" t="str">
            <v>男</v>
          </cell>
          <cell r="F88">
            <v>28</v>
          </cell>
          <cell r="G88" t="str">
            <v>本科</v>
          </cell>
          <cell r="H88" t="str">
            <v>潍坊科技学院</v>
          </cell>
          <cell r="I88" t="str">
            <v>财务管理</v>
          </cell>
          <cell r="J88" t="str">
            <v>079553</v>
          </cell>
          <cell r="K88">
            <v>14</v>
          </cell>
          <cell r="L88">
            <v>56</v>
          </cell>
          <cell r="M88">
            <v>70</v>
          </cell>
          <cell r="N88">
            <v>82.8</v>
          </cell>
          <cell r="O88">
            <v>77.68</v>
          </cell>
        </row>
        <row r="89">
          <cell r="C89">
            <v>210090626</v>
          </cell>
          <cell r="D89" t="str">
            <v>财务管理</v>
          </cell>
          <cell r="E89" t="str">
            <v>男</v>
          </cell>
          <cell r="F89">
            <v>26</v>
          </cell>
          <cell r="G89" t="str">
            <v>本科</v>
          </cell>
          <cell r="H89" t="str">
            <v>安徽外国语学院</v>
          </cell>
          <cell r="I89" t="str">
            <v>会计学</v>
          </cell>
          <cell r="J89" t="str">
            <v>164218</v>
          </cell>
          <cell r="K89">
            <v>15</v>
          </cell>
          <cell r="L89">
            <v>56.3</v>
          </cell>
          <cell r="M89">
            <v>71.3</v>
          </cell>
          <cell r="N89">
            <v>79</v>
          </cell>
          <cell r="O89">
            <v>75.92</v>
          </cell>
        </row>
        <row r="90">
          <cell r="C90">
            <v>210090701</v>
          </cell>
          <cell r="D90" t="str">
            <v>财务管理</v>
          </cell>
          <cell r="E90" t="str">
            <v>男</v>
          </cell>
          <cell r="F90">
            <v>25</v>
          </cell>
          <cell r="G90" t="str">
            <v>本科</v>
          </cell>
          <cell r="H90" t="str">
            <v>安徽三联学院</v>
          </cell>
          <cell r="I90" t="str">
            <v>会计学</v>
          </cell>
          <cell r="J90" t="str">
            <v>080052</v>
          </cell>
          <cell r="K90">
            <v>13</v>
          </cell>
          <cell r="L90">
            <v>55.3</v>
          </cell>
          <cell r="M90">
            <v>68.3</v>
          </cell>
          <cell r="N90">
            <v>80.2</v>
          </cell>
          <cell r="O90">
            <v>75.44</v>
          </cell>
        </row>
        <row r="91">
          <cell r="C91">
            <v>210090804</v>
          </cell>
          <cell r="D91" t="str">
            <v>财务管理</v>
          </cell>
          <cell r="E91" t="str">
            <v>女</v>
          </cell>
          <cell r="F91">
            <v>26</v>
          </cell>
          <cell r="G91" t="str">
            <v>本科</v>
          </cell>
          <cell r="H91" t="str">
            <v>安徽财经大学</v>
          </cell>
          <cell r="I91" t="str">
            <v>会计学</v>
          </cell>
          <cell r="J91" t="str">
            <v>118268</v>
          </cell>
          <cell r="K91">
            <v>16</v>
          </cell>
          <cell r="L91">
            <v>57.8</v>
          </cell>
          <cell r="M91">
            <v>73.8</v>
          </cell>
          <cell r="N91">
            <v>75</v>
          </cell>
          <cell r="O91">
            <v>74.52</v>
          </cell>
        </row>
        <row r="92">
          <cell r="C92">
            <v>210090901</v>
          </cell>
          <cell r="D92" t="str">
            <v>财务管理</v>
          </cell>
          <cell r="E92" t="str">
            <v>女</v>
          </cell>
          <cell r="F92">
            <v>24</v>
          </cell>
          <cell r="G92" t="str">
            <v>本科</v>
          </cell>
          <cell r="H92" t="str">
            <v>淮南师范学院</v>
          </cell>
          <cell r="I92" t="str">
            <v>财务管理</v>
          </cell>
          <cell r="J92" t="str">
            <v>170846</v>
          </cell>
          <cell r="K92">
            <v>13</v>
          </cell>
          <cell r="L92">
            <v>56.2</v>
          </cell>
          <cell r="M92">
            <v>69.2</v>
          </cell>
          <cell r="N92">
            <v>77.6</v>
          </cell>
          <cell r="O92">
            <v>74.24</v>
          </cell>
        </row>
        <row r="93">
          <cell r="C93">
            <v>210090723</v>
          </cell>
          <cell r="D93" t="str">
            <v>财务管理</v>
          </cell>
          <cell r="E93" t="str">
            <v>女</v>
          </cell>
          <cell r="F93">
            <v>24</v>
          </cell>
          <cell r="G93" t="str">
            <v>本科</v>
          </cell>
          <cell r="H93" t="str">
            <v>上海建桥学院</v>
          </cell>
          <cell r="I93" t="str">
            <v>会计学</v>
          </cell>
          <cell r="J93" t="str">
            <v>244825</v>
          </cell>
          <cell r="K93">
            <v>17</v>
          </cell>
          <cell r="L93">
            <v>54.2</v>
          </cell>
          <cell r="M93">
            <v>71.2</v>
          </cell>
          <cell r="N93">
            <v>75.4</v>
          </cell>
          <cell r="O93">
            <v>73.72</v>
          </cell>
        </row>
        <row r="94">
          <cell r="C94">
            <v>210090512</v>
          </cell>
          <cell r="D94" t="str">
            <v>财务管理</v>
          </cell>
          <cell r="E94" t="str">
            <v>男</v>
          </cell>
          <cell r="F94">
            <v>28</v>
          </cell>
          <cell r="G94" t="str">
            <v>本科</v>
          </cell>
          <cell r="H94" t="str">
            <v>安徽财经大学</v>
          </cell>
          <cell r="I94" t="str">
            <v>会计学</v>
          </cell>
          <cell r="J94" t="str">
            <v>21063X</v>
          </cell>
          <cell r="K94">
            <v>14</v>
          </cell>
          <cell r="L94">
            <v>62.1</v>
          </cell>
          <cell r="M94">
            <v>76.1</v>
          </cell>
          <cell r="N94">
            <v>70.8</v>
          </cell>
          <cell r="O94">
            <v>72.92</v>
          </cell>
        </row>
        <row r="95">
          <cell r="C95">
            <v>210090811</v>
          </cell>
          <cell r="D95" t="str">
            <v>财务管理</v>
          </cell>
          <cell r="E95" t="str">
            <v>女</v>
          </cell>
          <cell r="F95">
            <v>24</v>
          </cell>
          <cell r="G95" t="str">
            <v>本科</v>
          </cell>
          <cell r="H95" t="str">
            <v>安徽财经大学</v>
          </cell>
          <cell r="I95" t="str">
            <v>审计学</v>
          </cell>
          <cell r="J95" t="str">
            <v>276060</v>
          </cell>
          <cell r="K95">
            <v>16</v>
          </cell>
          <cell r="L95">
            <v>52.3</v>
          </cell>
          <cell r="M95">
            <v>68.3</v>
          </cell>
          <cell r="N95">
            <v>75.6</v>
          </cell>
          <cell r="O95">
            <v>72.68</v>
          </cell>
        </row>
        <row r="96">
          <cell r="C96">
            <v>210090516</v>
          </cell>
          <cell r="D96" t="str">
            <v>财务管理</v>
          </cell>
          <cell r="E96" t="str">
            <v>女</v>
          </cell>
          <cell r="F96">
            <v>20</v>
          </cell>
          <cell r="G96" t="str">
            <v>本科</v>
          </cell>
          <cell r="H96" t="str">
            <v>蚌埠学院</v>
          </cell>
          <cell r="I96" t="str">
            <v>财务管理</v>
          </cell>
          <cell r="J96" t="str">
            <v>188386</v>
          </cell>
          <cell r="K96">
            <v>17</v>
          </cell>
          <cell r="L96">
            <v>52.3</v>
          </cell>
          <cell r="M96">
            <v>69.3</v>
          </cell>
          <cell r="N96">
            <v>74.6</v>
          </cell>
          <cell r="O96">
            <v>72.48</v>
          </cell>
        </row>
        <row r="97">
          <cell r="C97">
            <v>210090717</v>
          </cell>
          <cell r="D97" t="str">
            <v>财务管理</v>
          </cell>
          <cell r="E97" t="str">
            <v>女</v>
          </cell>
          <cell r="F97">
            <v>24</v>
          </cell>
          <cell r="G97" t="str">
            <v>本科</v>
          </cell>
          <cell r="H97" t="str">
            <v>安徽新华学院</v>
          </cell>
          <cell r="I97" t="str">
            <v>财务管理</v>
          </cell>
          <cell r="J97" t="str">
            <v>035523</v>
          </cell>
          <cell r="K97">
            <v>14</v>
          </cell>
          <cell r="L97">
            <v>52.7</v>
          </cell>
          <cell r="M97">
            <v>66.7</v>
          </cell>
          <cell r="N97">
            <v>76.2</v>
          </cell>
          <cell r="O97">
            <v>72.4</v>
          </cell>
        </row>
        <row r="98">
          <cell r="C98">
            <v>210090504</v>
          </cell>
          <cell r="D98" t="str">
            <v>财务管理</v>
          </cell>
          <cell r="E98" t="str">
            <v>女</v>
          </cell>
          <cell r="F98">
            <v>31</v>
          </cell>
          <cell r="G98" t="str">
            <v>本科</v>
          </cell>
          <cell r="H98" t="str">
            <v>武汉工程大学邮电与信息工程学院</v>
          </cell>
          <cell r="I98" t="str">
            <v>会计学</v>
          </cell>
          <cell r="J98" t="str">
            <v>163328</v>
          </cell>
          <cell r="K98">
            <v>13</v>
          </cell>
          <cell r="L98">
            <v>55.6</v>
          </cell>
          <cell r="M98">
            <v>68.6</v>
          </cell>
          <cell r="N98">
            <v>74.2</v>
          </cell>
          <cell r="O98">
            <v>71.96</v>
          </cell>
        </row>
        <row r="99">
          <cell r="C99">
            <v>210090521</v>
          </cell>
          <cell r="D99" t="str">
            <v>财务管理</v>
          </cell>
          <cell r="E99" t="str">
            <v>女</v>
          </cell>
          <cell r="F99">
            <v>22</v>
          </cell>
          <cell r="G99" t="str">
            <v>本科</v>
          </cell>
          <cell r="H99" t="str">
            <v>铜陵学院</v>
          </cell>
          <cell r="I99" t="str">
            <v>会计学</v>
          </cell>
          <cell r="J99" t="str">
            <v>034224</v>
          </cell>
          <cell r="K99">
            <v>15</v>
          </cell>
          <cell r="L99">
            <v>55</v>
          </cell>
          <cell r="M99">
            <v>70</v>
          </cell>
          <cell r="N99">
            <v>73</v>
          </cell>
          <cell r="O99">
            <v>71.8</v>
          </cell>
        </row>
        <row r="100">
          <cell r="C100">
            <v>210090822</v>
          </cell>
          <cell r="D100" t="str">
            <v>财务管理</v>
          </cell>
          <cell r="E100" t="str">
            <v>女</v>
          </cell>
          <cell r="F100">
            <v>24</v>
          </cell>
          <cell r="G100" t="str">
            <v>本科</v>
          </cell>
          <cell r="H100" t="str">
            <v>上海第二工业大学</v>
          </cell>
          <cell r="I100" t="str">
            <v>财务管理</v>
          </cell>
          <cell r="J100" t="str">
            <v>010828</v>
          </cell>
          <cell r="K100">
            <v>15</v>
          </cell>
          <cell r="L100">
            <v>52</v>
          </cell>
          <cell r="M100">
            <v>67</v>
          </cell>
          <cell r="N100">
            <v>74.6</v>
          </cell>
          <cell r="O100">
            <v>71.56</v>
          </cell>
        </row>
        <row r="101">
          <cell r="C101">
            <v>210090712</v>
          </cell>
          <cell r="D101" t="str">
            <v>财务管理</v>
          </cell>
          <cell r="E101" t="str">
            <v>女</v>
          </cell>
          <cell r="F101">
            <v>21</v>
          </cell>
          <cell r="G101" t="str">
            <v>本科</v>
          </cell>
          <cell r="H101" t="str">
            <v>安徽财经大学</v>
          </cell>
          <cell r="I101" t="str">
            <v>会计学</v>
          </cell>
          <cell r="J101" t="str">
            <v>250063</v>
          </cell>
          <cell r="K101">
            <v>14</v>
          </cell>
          <cell r="L101">
            <v>53.7</v>
          </cell>
          <cell r="M101">
            <v>67.7</v>
          </cell>
          <cell r="N101">
            <v>74</v>
          </cell>
          <cell r="O101">
            <v>71.48</v>
          </cell>
        </row>
        <row r="102">
          <cell r="C102">
            <v>210090807</v>
          </cell>
          <cell r="D102" t="str">
            <v>财务管理</v>
          </cell>
          <cell r="E102" t="str">
            <v>女</v>
          </cell>
          <cell r="F102">
            <v>31</v>
          </cell>
          <cell r="G102" t="str">
            <v>本科</v>
          </cell>
          <cell r="H102" t="str">
            <v>宿州学院</v>
          </cell>
          <cell r="I102" t="str">
            <v>会计学、统计学</v>
          </cell>
          <cell r="J102" t="str">
            <v>142143</v>
          </cell>
          <cell r="K102">
            <v>13</v>
          </cell>
          <cell r="L102">
            <v>54.9</v>
          </cell>
          <cell r="M102">
            <v>67.9</v>
          </cell>
          <cell r="N102">
            <v>73.8</v>
          </cell>
          <cell r="O102">
            <v>71.44</v>
          </cell>
        </row>
        <row r="103">
          <cell r="C103">
            <v>210090612</v>
          </cell>
          <cell r="D103" t="str">
            <v>财务管理</v>
          </cell>
          <cell r="E103" t="str">
            <v>女</v>
          </cell>
          <cell r="F103">
            <v>23</v>
          </cell>
          <cell r="G103" t="str">
            <v>本科</v>
          </cell>
          <cell r="H103" t="str">
            <v>巢湖学院</v>
          </cell>
          <cell r="I103" t="str">
            <v>财务管理</v>
          </cell>
          <cell r="J103" t="str">
            <v>180322</v>
          </cell>
          <cell r="K103">
            <v>15</v>
          </cell>
          <cell r="L103">
            <v>52.4</v>
          </cell>
          <cell r="M103">
            <v>67.4</v>
          </cell>
          <cell r="N103">
            <v>73.4</v>
          </cell>
          <cell r="O103">
            <v>71</v>
          </cell>
        </row>
        <row r="104">
          <cell r="C104">
            <v>210090820</v>
          </cell>
          <cell r="D104" t="str">
            <v>财务管理</v>
          </cell>
          <cell r="E104" t="str">
            <v>女</v>
          </cell>
          <cell r="F104">
            <v>21</v>
          </cell>
          <cell r="G104" t="str">
            <v>本科</v>
          </cell>
          <cell r="H104" t="str">
            <v>黄山学院</v>
          </cell>
          <cell r="I104" t="str">
            <v>财务管理</v>
          </cell>
          <cell r="J104" t="str">
            <v>205544</v>
          </cell>
          <cell r="K104">
            <v>16</v>
          </cell>
          <cell r="L104">
            <v>51.2</v>
          </cell>
          <cell r="M104">
            <v>67.2</v>
          </cell>
          <cell r="N104">
            <v>73.4</v>
          </cell>
          <cell r="O104">
            <v>70.92</v>
          </cell>
        </row>
        <row r="105">
          <cell r="C105">
            <v>210090803</v>
          </cell>
          <cell r="D105" t="str">
            <v>财务管理</v>
          </cell>
          <cell r="E105" t="str">
            <v>女</v>
          </cell>
          <cell r="F105">
            <v>28</v>
          </cell>
          <cell r="G105" t="str">
            <v>本科</v>
          </cell>
          <cell r="H105" t="str">
            <v>安徽新华学院</v>
          </cell>
          <cell r="I105" t="str">
            <v>财务管理</v>
          </cell>
          <cell r="J105" t="str">
            <v>142947</v>
          </cell>
          <cell r="K105">
            <v>14</v>
          </cell>
          <cell r="L105">
            <v>52.7</v>
          </cell>
          <cell r="M105">
            <v>66.7</v>
          </cell>
          <cell r="N105">
            <v>72.4</v>
          </cell>
          <cell r="O105">
            <v>70.12</v>
          </cell>
        </row>
        <row r="106">
          <cell r="C106">
            <v>210090814</v>
          </cell>
          <cell r="D106" t="str">
            <v>财务管理</v>
          </cell>
          <cell r="E106" t="str">
            <v>女</v>
          </cell>
          <cell r="F106">
            <v>25</v>
          </cell>
          <cell r="G106" t="str">
            <v>本科</v>
          </cell>
          <cell r="H106" t="str">
            <v>安徽新华学院</v>
          </cell>
          <cell r="I106" t="str">
            <v>财务管理</v>
          </cell>
          <cell r="J106" t="str">
            <v>065024</v>
          </cell>
          <cell r="K106">
            <v>17</v>
          </cell>
          <cell r="L106">
            <v>52.3</v>
          </cell>
          <cell r="M106">
            <v>69.3</v>
          </cell>
          <cell r="N106">
            <v>69.2</v>
          </cell>
          <cell r="O106">
            <v>69.24</v>
          </cell>
        </row>
        <row r="107">
          <cell r="C107">
            <v>210090520</v>
          </cell>
          <cell r="D107" t="str">
            <v>财务管理</v>
          </cell>
          <cell r="E107" t="str">
            <v>女</v>
          </cell>
          <cell r="F107">
            <v>28</v>
          </cell>
          <cell r="G107" t="str">
            <v>本科</v>
          </cell>
          <cell r="H107" t="str">
            <v>安徽新华学院</v>
          </cell>
          <cell r="I107" t="str">
            <v>财务管理</v>
          </cell>
          <cell r="J107" t="str">
            <v>13500X</v>
          </cell>
          <cell r="K107">
            <v>14</v>
          </cell>
          <cell r="L107">
            <v>56.7</v>
          </cell>
          <cell r="M107">
            <v>70.7</v>
          </cell>
          <cell r="N107">
            <v>67</v>
          </cell>
          <cell r="O107">
            <v>68.48</v>
          </cell>
        </row>
        <row r="108">
          <cell r="C108">
            <v>210090610</v>
          </cell>
          <cell r="D108" t="str">
            <v>财务管理</v>
          </cell>
          <cell r="E108" t="str">
            <v>女</v>
          </cell>
          <cell r="F108">
            <v>22</v>
          </cell>
          <cell r="G108" t="str">
            <v>本科</v>
          </cell>
          <cell r="H108" t="str">
            <v>安徽新华学院</v>
          </cell>
          <cell r="I108" t="str">
            <v>财务管理</v>
          </cell>
          <cell r="J108" t="str">
            <v>292066</v>
          </cell>
          <cell r="K108">
            <v>15</v>
          </cell>
          <cell r="L108">
            <v>60.4</v>
          </cell>
          <cell r="M108">
            <v>75.4</v>
          </cell>
          <cell r="N108">
            <v>62.6</v>
          </cell>
          <cell r="O108">
            <v>67.72</v>
          </cell>
        </row>
        <row r="109">
          <cell r="C109">
            <v>210090608</v>
          </cell>
          <cell r="D109" t="str">
            <v>财务管理</v>
          </cell>
          <cell r="E109" t="str">
            <v>女</v>
          </cell>
          <cell r="F109">
            <v>28</v>
          </cell>
          <cell r="G109" t="str">
            <v>本科</v>
          </cell>
          <cell r="H109" t="str">
            <v>铜陵学院</v>
          </cell>
          <cell r="I109" t="str">
            <v>会计学</v>
          </cell>
          <cell r="J109" t="str">
            <v>202441</v>
          </cell>
          <cell r="K109">
            <v>14</v>
          </cell>
          <cell r="L109">
            <v>54.3</v>
          </cell>
          <cell r="M109">
            <v>68.3</v>
          </cell>
          <cell r="N109">
            <v>65.8</v>
          </cell>
          <cell r="O109">
            <v>66.8</v>
          </cell>
        </row>
        <row r="110">
          <cell r="C110">
            <v>210090625</v>
          </cell>
          <cell r="D110" t="str">
            <v>财务管理</v>
          </cell>
          <cell r="E110" t="str">
            <v>女</v>
          </cell>
          <cell r="F110">
            <v>24</v>
          </cell>
          <cell r="G110" t="str">
            <v>本科</v>
          </cell>
          <cell r="H110" t="str">
            <v>巢湖学院</v>
          </cell>
          <cell r="I110" t="str">
            <v>财务管理</v>
          </cell>
          <cell r="J110" t="str">
            <v>119246</v>
          </cell>
          <cell r="K110">
            <v>16</v>
          </cell>
          <cell r="L110">
            <v>50.8</v>
          </cell>
          <cell r="M110">
            <v>66.8</v>
          </cell>
          <cell r="N110">
            <v>66</v>
          </cell>
          <cell r="O110">
            <v>66.32</v>
          </cell>
        </row>
        <row r="111">
          <cell r="C111">
            <v>210090722</v>
          </cell>
          <cell r="D111" t="str">
            <v>财务管理</v>
          </cell>
          <cell r="E111" t="str">
            <v>女</v>
          </cell>
          <cell r="F111">
            <v>23</v>
          </cell>
          <cell r="G111" t="str">
            <v>本科</v>
          </cell>
          <cell r="H111" t="str">
            <v>皖西学院</v>
          </cell>
          <cell r="I111" t="str">
            <v>财务管理</v>
          </cell>
          <cell r="J111" t="str">
            <v>145005</v>
          </cell>
          <cell r="K111">
            <v>13</v>
          </cell>
          <cell r="L111">
            <v>56.5</v>
          </cell>
          <cell r="M111">
            <v>69.5</v>
          </cell>
          <cell r="N111">
            <v>63.6</v>
          </cell>
          <cell r="O111">
            <v>65.96</v>
          </cell>
        </row>
        <row r="112">
          <cell r="C112">
            <v>210090507</v>
          </cell>
          <cell r="D112" t="str">
            <v>财务管理</v>
          </cell>
          <cell r="E112" t="str">
            <v>女</v>
          </cell>
          <cell r="F112">
            <v>22</v>
          </cell>
          <cell r="G112" t="str">
            <v>本科</v>
          </cell>
          <cell r="H112" t="str">
            <v>安徽新华学院</v>
          </cell>
          <cell r="I112" t="str">
            <v>财务管理</v>
          </cell>
          <cell r="J112" t="str">
            <v>015828</v>
          </cell>
          <cell r="K112">
            <v>13</v>
          </cell>
          <cell r="L112">
            <v>55.4</v>
          </cell>
          <cell r="M112">
            <v>68.4</v>
          </cell>
          <cell r="N112">
            <v>62.2</v>
          </cell>
          <cell r="O112">
            <v>64.68</v>
          </cell>
        </row>
        <row r="113">
          <cell r="C113">
            <v>210090727</v>
          </cell>
          <cell r="D113" t="str">
            <v>财务管理</v>
          </cell>
          <cell r="E113" t="str">
            <v>女</v>
          </cell>
          <cell r="F113">
            <v>24</v>
          </cell>
          <cell r="G113" t="str">
            <v>本科</v>
          </cell>
          <cell r="H113" t="str">
            <v>郑州大学</v>
          </cell>
          <cell r="I113" t="str">
            <v>会计</v>
          </cell>
          <cell r="J113" t="str">
            <v>071843</v>
          </cell>
          <cell r="K113">
            <v>14</v>
          </cell>
          <cell r="L113">
            <v>54.6</v>
          </cell>
          <cell r="M113">
            <v>68.6</v>
          </cell>
          <cell r="N113">
            <v>57.8</v>
          </cell>
          <cell r="O113">
            <v>62.12</v>
          </cell>
        </row>
        <row r="114">
          <cell r="C114">
            <v>210090815</v>
          </cell>
          <cell r="D114" t="str">
            <v>财务管理</v>
          </cell>
          <cell r="E114" t="str">
            <v>女</v>
          </cell>
          <cell r="F114">
            <v>34</v>
          </cell>
          <cell r="G114" t="str">
            <v>本科</v>
          </cell>
          <cell r="H114" t="str">
            <v>阜阳师范学院</v>
          </cell>
          <cell r="I114" t="str">
            <v>财务管理</v>
          </cell>
          <cell r="J114" t="str">
            <v>253569</v>
          </cell>
          <cell r="K114">
            <v>10</v>
          </cell>
          <cell r="L114">
            <v>60.1</v>
          </cell>
          <cell r="M114">
            <v>70.1</v>
          </cell>
          <cell r="N114">
            <v>0</v>
          </cell>
          <cell r="O114">
            <v>28.04</v>
          </cell>
        </row>
        <row r="115">
          <cell r="C115">
            <v>210090509</v>
          </cell>
          <cell r="D115" t="str">
            <v>财务管理</v>
          </cell>
          <cell r="E115" t="str">
            <v>女</v>
          </cell>
          <cell r="F115">
            <v>33</v>
          </cell>
          <cell r="G115" t="str">
            <v>本科</v>
          </cell>
          <cell r="H115" t="str">
            <v>安徽建筑大学</v>
          </cell>
          <cell r="I115" t="str">
            <v>会计学</v>
          </cell>
          <cell r="J115" t="str">
            <v>231584</v>
          </cell>
          <cell r="K115">
            <v>14</v>
          </cell>
          <cell r="L115">
            <v>52.9</v>
          </cell>
          <cell r="M115">
            <v>66.9</v>
          </cell>
          <cell r="N115">
            <v>0</v>
          </cell>
          <cell r="O115">
            <v>26.76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tabSelected="1" workbookViewId="0">
      <selection activeCell="H38" sqref="H38"/>
    </sheetView>
  </sheetViews>
  <sheetFormatPr defaultColWidth="9" defaultRowHeight="13.5"/>
  <cols>
    <col min="1" max="1" width="16.25" style="3" customWidth="1"/>
    <col min="2" max="2" width="18.5" style="3" customWidth="1"/>
    <col min="3" max="3" width="17.25" style="3" customWidth="1"/>
    <col min="4" max="6" width="16.25" style="3" customWidth="1"/>
    <col min="7" max="7" width="18" style="3" customWidth="1"/>
    <col min="8" max="16384" width="9" style="3"/>
  </cols>
  <sheetData>
    <row r="1" s="1" customFormat="1" ht="39.95" customHeight="1" spans="1:6">
      <c r="A1" s="4" t="s">
        <v>0</v>
      </c>
      <c r="B1" s="4"/>
      <c r="C1" s="4"/>
      <c r="D1" s="4"/>
      <c r="E1" s="4"/>
      <c r="F1" s="4"/>
    </row>
    <row r="2" s="2" customFormat="1" ht="24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8" customHeight="1" spans="1:6">
      <c r="A3" s="6">
        <v>210060101</v>
      </c>
      <c r="B3" s="6" t="s">
        <v>7</v>
      </c>
      <c r="C3" s="6" t="s">
        <v>8</v>
      </c>
      <c r="D3" s="7">
        <v>69.4</v>
      </c>
      <c r="E3" s="7">
        <f>VLOOKUP(A3,[1]第一面试室!$C$3:$O$115,12,0)</f>
        <v>81.6</v>
      </c>
      <c r="F3" s="6">
        <f t="shared" ref="F3:F66" si="0">D3*0.4+E3*0.6</f>
        <v>76.72</v>
      </c>
    </row>
    <row r="4" s="1" customFormat="1" ht="18" customHeight="1" spans="1:6">
      <c r="A4" s="6">
        <v>210060102</v>
      </c>
      <c r="B4" s="6" t="s">
        <v>7</v>
      </c>
      <c r="C4" s="6" t="s">
        <v>9</v>
      </c>
      <c r="D4" s="7">
        <v>67</v>
      </c>
      <c r="E4" s="7">
        <f>VLOOKUP(A4,[1]第一面试室!$C$3:$O$115,12,0)</f>
        <v>81.4</v>
      </c>
      <c r="F4" s="6">
        <f t="shared" si="0"/>
        <v>75.64</v>
      </c>
    </row>
    <row r="5" s="1" customFormat="1" ht="18" customHeight="1" spans="1:6">
      <c r="A5" s="6">
        <v>210060104</v>
      </c>
      <c r="B5" s="6" t="s">
        <v>7</v>
      </c>
      <c r="C5" s="6" t="s">
        <v>10</v>
      </c>
      <c r="D5" s="7">
        <v>68.6</v>
      </c>
      <c r="E5" s="7">
        <f>VLOOKUP(A5,[1]第一面试室!$C$3:$O$115,12,0)</f>
        <v>70.6</v>
      </c>
      <c r="F5" s="6">
        <f t="shared" si="0"/>
        <v>69.8</v>
      </c>
    </row>
    <row r="6" s="1" customFormat="1" ht="18" customHeight="1" spans="1:6">
      <c r="A6" s="6">
        <v>210060108</v>
      </c>
      <c r="B6" s="6" t="s">
        <v>7</v>
      </c>
      <c r="C6" s="6" t="s">
        <v>11</v>
      </c>
      <c r="D6" s="7">
        <v>65.9</v>
      </c>
      <c r="E6" s="7">
        <f>VLOOKUP(A6,[1]第一面试室!$C$3:$O$115,12,0)</f>
        <v>71.2</v>
      </c>
      <c r="F6" s="6">
        <f t="shared" si="0"/>
        <v>69.08</v>
      </c>
    </row>
    <row r="7" s="1" customFormat="1" ht="18" customHeight="1" spans="1:6">
      <c r="A7" s="6">
        <v>210060109</v>
      </c>
      <c r="B7" s="6" t="s">
        <v>7</v>
      </c>
      <c r="C7" s="6" t="s">
        <v>12</v>
      </c>
      <c r="D7" s="7">
        <v>68.2</v>
      </c>
      <c r="E7" s="7">
        <f>VLOOKUP(A7,[1]第一面试室!$C$3:$O$115,12,0)</f>
        <v>78.4</v>
      </c>
      <c r="F7" s="6">
        <f t="shared" si="0"/>
        <v>74.32</v>
      </c>
    </row>
    <row r="8" s="1" customFormat="1" ht="18" customHeight="1" spans="1:6">
      <c r="A8" s="6">
        <v>210060111</v>
      </c>
      <c r="B8" s="6" t="s">
        <v>7</v>
      </c>
      <c r="C8" s="6" t="s">
        <v>13</v>
      </c>
      <c r="D8" s="7">
        <v>69.8</v>
      </c>
      <c r="E8" s="7">
        <f>VLOOKUP(A8,[1]第一面试室!$C$3:$O$115,12,0)</f>
        <v>75</v>
      </c>
      <c r="F8" s="6">
        <f t="shared" si="0"/>
        <v>72.92</v>
      </c>
    </row>
    <row r="9" s="1" customFormat="1" ht="18" customHeight="1" spans="1:6">
      <c r="A9" s="6">
        <v>210060112</v>
      </c>
      <c r="B9" s="6" t="s">
        <v>7</v>
      </c>
      <c r="C9" s="6" t="s">
        <v>14</v>
      </c>
      <c r="D9" s="7">
        <v>74.2</v>
      </c>
      <c r="E9" s="7">
        <f>VLOOKUP(A9,[1]第一面试室!$C$3:$O$115,12,0)</f>
        <v>75.8</v>
      </c>
      <c r="F9" s="6">
        <f t="shared" si="0"/>
        <v>75.16</v>
      </c>
    </row>
    <row r="10" s="1" customFormat="1" ht="18" customHeight="1" spans="1:6">
      <c r="A10" s="6">
        <v>210060113</v>
      </c>
      <c r="B10" s="6" t="s">
        <v>7</v>
      </c>
      <c r="C10" s="6" t="s">
        <v>15</v>
      </c>
      <c r="D10" s="7">
        <v>77.2</v>
      </c>
      <c r="E10" s="7">
        <f>VLOOKUP(A10,[1]第一面试室!$C$3:$O$115,12,0)</f>
        <v>76.2</v>
      </c>
      <c r="F10" s="6">
        <f t="shared" si="0"/>
        <v>76.6</v>
      </c>
    </row>
    <row r="11" s="1" customFormat="1" ht="18" customHeight="1" spans="1:6">
      <c r="A11" s="6">
        <v>210060115</v>
      </c>
      <c r="B11" s="6" t="s">
        <v>7</v>
      </c>
      <c r="C11" s="6" t="s">
        <v>16</v>
      </c>
      <c r="D11" s="7">
        <v>66.9</v>
      </c>
      <c r="E11" s="7">
        <f>VLOOKUP(A11,[1]第一面试室!$C$3:$O$115,12,0)</f>
        <v>79.8</v>
      </c>
      <c r="F11" s="6">
        <f t="shared" si="0"/>
        <v>74.64</v>
      </c>
    </row>
    <row r="12" s="1" customFormat="1" ht="18" customHeight="1" spans="1:6">
      <c r="A12" s="6">
        <v>210060116</v>
      </c>
      <c r="B12" s="6" t="s">
        <v>7</v>
      </c>
      <c r="C12" s="6" t="s">
        <v>17</v>
      </c>
      <c r="D12" s="7">
        <v>64.3</v>
      </c>
      <c r="E12" s="7">
        <f>VLOOKUP(A12,[1]第一面试室!$C$3:$O$115,12,0)</f>
        <v>82.6</v>
      </c>
      <c r="F12" s="6">
        <f t="shared" si="0"/>
        <v>75.28</v>
      </c>
    </row>
    <row r="13" s="1" customFormat="1" ht="18" customHeight="1" spans="1:6">
      <c r="A13" s="6">
        <v>210060117</v>
      </c>
      <c r="B13" s="6" t="s">
        <v>7</v>
      </c>
      <c r="C13" s="6" t="s">
        <v>18</v>
      </c>
      <c r="D13" s="7">
        <v>70.3</v>
      </c>
      <c r="E13" s="7">
        <f>VLOOKUP(A13,[1]第一面试室!$C$3:$O$115,12,0)</f>
        <v>84</v>
      </c>
      <c r="F13" s="6">
        <f t="shared" si="0"/>
        <v>78.52</v>
      </c>
    </row>
    <row r="14" s="1" customFormat="1" ht="18" customHeight="1" spans="1:6">
      <c r="A14" s="6">
        <v>210060118</v>
      </c>
      <c r="B14" s="6" t="s">
        <v>7</v>
      </c>
      <c r="C14" s="6" t="s">
        <v>19</v>
      </c>
      <c r="D14" s="7">
        <v>70</v>
      </c>
      <c r="E14" s="7">
        <f>VLOOKUP(A14,[1]第一面试室!$C$3:$O$115,12,0)</f>
        <v>75.2</v>
      </c>
      <c r="F14" s="6">
        <f t="shared" si="0"/>
        <v>73.12</v>
      </c>
    </row>
    <row r="15" s="2" customFormat="1" ht="18" customHeight="1" spans="1:13">
      <c r="A15" s="6">
        <v>210040202</v>
      </c>
      <c r="B15" s="6" t="s">
        <v>20</v>
      </c>
      <c r="C15" s="6" t="s">
        <v>21</v>
      </c>
      <c r="D15" s="7">
        <v>71.8</v>
      </c>
      <c r="E15" s="7">
        <f>VLOOKUP(A15,[1]第一面试室!$C$3:$O$115,12,0)</f>
        <v>67</v>
      </c>
      <c r="F15" s="6">
        <f t="shared" si="0"/>
        <v>68.92</v>
      </c>
      <c r="G15" s="1"/>
      <c r="H15" s="1"/>
      <c r="I15" s="1"/>
      <c r="J15" s="1"/>
      <c r="L15" s="1"/>
      <c r="M15" s="1"/>
    </row>
    <row r="16" s="2" customFormat="1" ht="18" customHeight="1" spans="1:13">
      <c r="A16" s="6">
        <v>210040203</v>
      </c>
      <c r="B16" s="6" t="s">
        <v>20</v>
      </c>
      <c r="C16" s="6" t="s">
        <v>22</v>
      </c>
      <c r="D16" s="7">
        <v>77.2</v>
      </c>
      <c r="E16" s="7">
        <f>VLOOKUP(A16,[1]第一面试室!$C$3:$O$115,12,0)</f>
        <v>62.4</v>
      </c>
      <c r="F16" s="6">
        <f t="shared" si="0"/>
        <v>68.32</v>
      </c>
      <c r="G16" s="1"/>
      <c r="H16" s="1"/>
      <c r="I16" s="1"/>
      <c r="J16" s="1"/>
      <c r="L16" s="1"/>
      <c r="M16" s="1"/>
    </row>
    <row r="17" s="2" customFormat="1" ht="18" customHeight="1" spans="1:13">
      <c r="A17" s="6">
        <v>210030208</v>
      </c>
      <c r="B17" s="6" t="s">
        <v>23</v>
      </c>
      <c r="C17" s="6" t="s">
        <v>24</v>
      </c>
      <c r="D17" s="7">
        <v>74.5</v>
      </c>
      <c r="E17" s="7">
        <f>VLOOKUP(A17,[1]第一面试室!$C$3:$O$115,12,0)</f>
        <v>85.6</v>
      </c>
      <c r="F17" s="6">
        <f t="shared" si="0"/>
        <v>81.16</v>
      </c>
      <c r="G17" s="1"/>
      <c r="H17" s="1"/>
      <c r="I17" s="1"/>
      <c r="J17" s="1"/>
      <c r="L17" s="1"/>
      <c r="M17" s="1"/>
    </row>
    <row r="18" s="2" customFormat="1" ht="18" customHeight="1" spans="1:13">
      <c r="A18" s="6">
        <v>210030211</v>
      </c>
      <c r="B18" s="6" t="s">
        <v>23</v>
      </c>
      <c r="C18" s="6" t="s">
        <v>25</v>
      </c>
      <c r="D18" s="7">
        <v>74.9</v>
      </c>
      <c r="E18" s="7">
        <f>VLOOKUP(A18,[1]第一面试室!$C$3:$O$115,12,0)</f>
        <v>72</v>
      </c>
      <c r="F18" s="6">
        <f t="shared" si="0"/>
        <v>73.16</v>
      </c>
      <c r="G18" s="1"/>
      <c r="H18" s="1"/>
      <c r="I18" s="1"/>
      <c r="J18" s="1"/>
      <c r="L18" s="1"/>
      <c r="M18" s="1"/>
    </row>
    <row r="19" s="2" customFormat="1" ht="18" customHeight="1" spans="1:13">
      <c r="A19" s="6">
        <v>210030213</v>
      </c>
      <c r="B19" s="6" t="s">
        <v>23</v>
      </c>
      <c r="C19" s="6" t="s">
        <v>26</v>
      </c>
      <c r="D19" s="7">
        <v>79.1</v>
      </c>
      <c r="E19" s="7">
        <f>VLOOKUP(A19,[1]第一面试室!$C$3:$O$115,12,0)</f>
        <v>73.4</v>
      </c>
      <c r="F19" s="6">
        <f t="shared" si="0"/>
        <v>75.68</v>
      </c>
      <c r="G19" s="1"/>
      <c r="H19" s="1"/>
      <c r="I19" s="1"/>
      <c r="J19" s="1"/>
      <c r="L19" s="1"/>
      <c r="M19" s="1"/>
    </row>
    <row r="20" s="2" customFormat="1" ht="18" customHeight="1" spans="1:13">
      <c r="A20" s="6">
        <v>210030214</v>
      </c>
      <c r="B20" s="6" t="s">
        <v>23</v>
      </c>
      <c r="C20" s="6" t="s">
        <v>27</v>
      </c>
      <c r="D20" s="7">
        <v>80.5</v>
      </c>
      <c r="E20" s="7">
        <f>VLOOKUP(A20,[1]第一面试室!$C$3:$O$115,12,0)</f>
        <v>80.2</v>
      </c>
      <c r="F20" s="6">
        <f t="shared" si="0"/>
        <v>80.32</v>
      </c>
      <c r="G20" s="1"/>
      <c r="H20" s="1"/>
      <c r="I20" s="1"/>
      <c r="J20" s="1"/>
      <c r="L20" s="1"/>
      <c r="M20" s="1"/>
    </row>
    <row r="21" s="2" customFormat="1" ht="18" customHeight="1" spans="1:13">
      <c r="A21" s="6">
        <v>210030216</v>
      </c>
      <c r="B21" s="6" t="s">
        <v>23</v>
      </c>
      <c r="C21" s="6" t="s">
        <v>28</v>
      </c>
      <c r="D21" s="7">
        <v>86.1</v>
      </c>
      <c r="E21" s="7">
        <f>VLOOKUP(A21,[1]第一面试室!$C$3:$O$115,12,0)</f>
        <v>87.8</v>
      </c>
      <c r="F21" s="6">
        <f t="shared" si="0"/>
        <v>87.12</v>
      </c>
      <c r="G21" s="1"/>
      <c r="H21" s="1"/>
      <c r="I21" s="1"/>
      <c r="J21" s="1"/>
      <c r="L21" s="1"/>
      <c r="M21" s="1"/>
    </row>
    <row r="22" s="2" customFormat="1" ht="18" customHeight="1" spans="1:13">
      <c r="A22" s="6">
        <v>210020322</v>
      </c>
      <c r="B22" s="6" t="s">
        <v>29</v>
      </c>
      <c r="C22" s="8" t="s">
        <v>30</v>
      </c>
      <c r="D22" s="7">
        <v>78.8</v>
      </c>
      <c r="E22" s="7">
        <f>VLOOKUP(A22,[1]第一面试室!$C$3:$O$115,12,0)</f>
        <v>83.8</v>
      </c>
      <c r="F22" s="6">
        <f t="shared" si="0"/>
        <v>81.8</v>
      </c>
      <c r="G22" s="1"/>
      <c r="H22" s="1"/>
      <c r="I22" s="1"/>
      <c r="J22" s="1"/>
      <c r="L22" s="1"/>
      <c r="M22" s="1"/>
    </row>
    <row r="23" s="2" customFormat="1" ht="18" customHeight="1" spans="1:13">
      <c r="A23" s="6">
        <v>210020323</v>
      </c>
      <c r="B23" s="6" t="s">
        <v>29</v>
      </c>
      <c r="C23" s="8" t="s">
        <v>31</v>
      </c>
      <c r="D23" s="7">
        <v>73.7</v>
      </c>
      <c r="E23" s="7">
        <f>VLOOKUP(A23,[1]第一面试室!$C$3:$O$115,12,0)</f>
        <v>84.2</v>
      </c>
      <c r="F23" s="6">
        <f t="shared" si="0"/>
        <v>80</v>
      </c>
      <c r="G23" s="1"/>
      <c r="H23" s="1"/>
      <c r="I23" s="1"/>
      <c r="J23" s="1"/>
      <c r="L23" s="1"/>
      <c r="M23" s="1"/>
    </row>
    <row r="24" s="2" customFormat="1" ht="18" customHeight="1" spans="1:13">
      <c r="A24" s="6">
        <v>210020324</v>
      </c>
      <c r="B24" s="6" t="s">
        <v>29</v>
      </c>
      <c r="C24" s="8" t="s">
        <v>32</v>
      </c>
      <c r="D24" s="7">
        <v>73.4</v>
      </c>
      <c r="E24" s="7">
        <f>VLOOKUP(A24,[1]第一面试室!$C$3:$O$115,12,0)</f>
        <v>71.6</v>
      </c>
      <c r="F24" s="6">
        <f t="shared" si="0"/>
        <v>72.32</v>
      </c>
      <c r="G24" s="1"/>
      <c r="H24" s="1"/>
      <c r="I24" s="1"/>
      <c r="J24" s="1"/>
      <c r="L24" s="1"/>
      <c r="M24" s="1"/>
    </row>
    <row r="25" s="2" customFormat="1" ht="18" customHeight="1" spans="1:13">
      <c r="A25" s="6">
        <v>210050401</v>
      </c>
      <c r="B25" s="6" t="s">
        <v>33</v>
      </c>
      <c r="C25" s="8" t="s">
        <v>34</v>
      </c>
      <c r="D25" s="7">
        <v>59.4</v>
      </c>
      <c r="E25" s="7">
        <f>VLOOKUP(A25,[1]第一面试室!$C$3:$O$115,12,0)</f>
        <v>73</v>
      </c>
      <c r="F25" s="6">
        <f t="shared" si="0"/>
        <v>67.56</v>
      </c>
      <c r="G25" s="1"/>
      <c r="H25" s="1"/>
      <c r="I25" s="1"/>
      <c r="J25" s="1"/>
      <c r="L25" s="1"/>
      <c r="M25" s="1"/>
    </row>
    <row r="26" s="2" customFormat="1" ht="18" customHeight="1" spans="1:13">
      <c r="A26" s="6">
        <v>210050404</v>
      </c>
      <c r="B26" s="6" t="s">
        <v>33</v>
      </c>
      <c r="C26" s="8" t="s">
        <v>35</v>
      </c>
      <c r="D26" s="7">
        <v>65.9</v>
      </c>
      <c r="E26" s="7">
        <f>VLOOKUP(A26,[1]第一面试室!$C$3:$O$115,12,0)</f>
        <v>77.4</v>
      </c>
      <c r="F26" s="6">
        <f t="shared" si="0"/>
        <v>72.8</v>
      </c>
      <c r="G26" s="1"/>
      <c r="H26" s="1"/>
      <c r="I26" s="1"/>
      <c r="J26" s="1"/>
      <c r="L26" s="1"/>
      <c r="M26" s="1"/>
    </row>
    <row r="27" s="2" customFormat="1" ht="18" customHeight="1" spans="1:13">
      <c r="A27" s="6">
        <v>210050406</v>
      </c>
      <c r="B27" s="6" t="s">
        <v>33</v>
      </c>
      <c r="C27" s="8" t="s">
        <v>36</v>
      </c>
      <c r="D27" s="7">
        <v>57.2</v>
      </c>
      <c r="E27" s="7">
        <f>VLOOKUP(A27,[1]第一面试室!$C$3:$O$115,12,0)</f>
        <v>66.4</v>
      </c>
      <c r="F27" s="6">
        <f t="shared" si="0"/>
        <v>62.72</v>
      </c>
      <c r="G27" s="1"/>
      <c r="H27" s="1"/>
      <c r="I27" s="1"/>
      <c r="J27" s="1"/>
      <c r="L27" s="1"/>
      <c r="M27" s="1"/>
    </row>
    <row r="28" s="2" customFormat="1" ht="18" customHeight="1" spans="1:13">
      <c r="A28" s="6">
        <v>210050408</v>
      </c>
      <c r="B28" s="6" t="s">
        <v>33</v>
      </c>
      <c r="C28" s="8" t="s">
        <v>37</v>
      </c>
      <c r="D28" s="7">
        <v>59.3</v>
      </c>
      <c r="E28" s="7">
        <f>VLOOKUP(A28,[1]第一面试室!$C$3:$O$115,12,0)</f>
        <v>59.8</v>
      </c>
      <c r="F28" s="6">
        <f t="shared" si="0"/>
        <v>59.6</v>
      </c>
      <c r="G28" s="1"/>
      <c r="H28" s="1"/>
      <c r="I28" s="1"/>
      <c r="J28" s="1"/>
      <c r="L28" s="1"/>
      <c r="M28" s="1"/>
    </row>
    <row r="29" s="1" customFormat="1" ht="18" customHeight="1" spans="1:6">
      <c r="A29" s="6">
        <v>210090502</v>
      </c>
      <c r="B29" s="6" t="s">
        <v>38</v>
      </c>
      <c r="C29" s="8" t="s">
        <v>39</v>
      </c>
      <c r="D29" s="7">
        <v>70</v>
      </c>
      <c r="E29" s="7">
        <f>VLOOKUP(A29,[1]第一面试室!$C$3:$O$115,12,0)</f>
        <v>82.8</v>
      </c>
      <c r="F29" s="6">
        <f t="shared" si="0"/>
        <v>77.68</v>
      </c>
    </row>
    <row r="30" s="1" customFormat="1" ht="18" customHeight="1" spans="1:6">
      <c r="A30" s="6">
        <v>210090504</v>
      </c>
      <c r="B30" s="6" t="s">
        <v>38</v>
      </c>
      <c r="C30" s="8" t="s">
        <v>40</v>
      </c>
      <c r="D30" s="7">
        <v>68.6</v>
      </c>
      <c r="E30" s="7">
        <f>VLOOKUP(A30,[1]第一面试室!$C$3:$O$115,12,0)</f>
        <v>74.2</v>
      </c>
      <c r="F30" s="6">
        <f t="shared" si="0"/>
        <v>71.96</v>
      </c>
    </row>
    <row r="31" s="1" customFormat="1" ht="18" customHeight="1" spans="1:6">
      <c r="A31" s="6">
        <v>210090507</v>
      </c>
      <c r="B31" s="6" t="s">
        <v>38</v>
      </c>
      <c r="C31" s="8" t="s">
        <v>41</v>
      </c>
      <c r="D31" s="7">
        <v>68.4</v>
      </c>
      <c r="E31" s="7">
        <f>VLOOKUP(A31,[1]第一面试室!$C$3:$O$115,12,0)</f>
        <v>62.2</v>
      </c>
      <c r="F31" s="6">
        <f t="shared" si="0"/>
        <v>64.68</v>
      </c>
    </row>
    <row r="32" s="1" customFormat="1" ht="18" customHeight="1" spans="1:6">
      <c r="A32" s="6">
        <v>210090512</v>
      </c>
      <c r="B32" s="6" t="s">
        <v>38</v>
      </c>
      <c r="C32" s="8" t="s">
        <v>42</v>
      </c>
      <c r="D32" s="7">
        <v>76.1</v>
      </c>
      <c r="E32" s="7">
        <f>VLOOKUP(A32,[1]第一面试室!$C$3:$O$115,12,0)</f>
        <v>70.8</v>
      </c>
      <c r="F32" s="6">
        <f t="shared" si="0"/>
        <v>72.92</v>
      </c>
    </row>
    <row r="33" s="1" customFormat="1" ht="18" customHeight="1" spans="1:6">
      <c r="A33" s="6">
        <v>210090516</v>
      </c>
      <c r="B33" s="6" t="s">
        <v>38</v>
      </c>
      <c r="C33" s="8" t="s">
        <v>43</v>
      </c>
      <c r="D33" s="7">
        <v>69.3</v>
      </c>
      <c r="E33" s="7">
        <f>VLOOKUP(A33,[1]第一面试室!$C$3:$O$115,12,0)</f>
        <v>74.6</v>
      </c>
      <c r="F33" s="6">
        <f t="shared" si="0"/>
        <v>72.48</v>
      </c>
    </row>
    <row r="34" s="2" customFormat="1" ht="18" customHeight="1" spans="1:13">
      <c r="A34" s="6">
        <v>210090517</v>
      </c>
      <c r="B34" s="6" t="s">
        <v>38</v>
      </c>
      <c r="C34" s="8" t="s">
        <v>44</v>
      </c>
      <c r="D34" s="7">
        <v>78.5</v>
      </c>
      <c r="E34" s="7">
        <f>VLOOKUP(A34,[1]第一面试室!$C$3:$O$115,12,0)</f>
        <v>83.2</v>
      </c>
      <c r="F34" s="6">
        <f t="shared" si="0"/>
        <v>81.32</v>
      </c>
      <c r="G34" s="1"/>
      <c r="H34" s="1"/>
      <c r="I34" s="1"/>
      <c r="J34" s="1"/>
      <c r="L34" s="1"/>
      <c r="M34" s="1"/>
    </row>
    <row r="35" s="2" customFormat="1" ht="18" customHeight="1" spans="1:13">
      <c r="A35" s="6">
        <v>210090520</v>
      </c>
      <c r="B35" s="6" t="s">
        <v>38</v>
      </c>
      <c r="C35" s="8" t="s">
        <v>45</v>
      </c>
      <c r="D35" s="7">
        <v>70.7</v>
      </c>
      <c r="E35" s="7">
        <f>VLOOKUP(A35,[1]第一面试室!$C$3:$O$115,12,0)</f>
        <v>67</v>
      </c>
      <c r="F35" s="6">
        <f t="shared" si="0"/>
        <v>68.48</v>
      </c>
      <c r="G35" s="1"/>
      <c r="H35" s="1"/>
      <c r="I35" s="1"/>
      <c r="J35" s="1"/>
      <c r="L35" s="1"/>
      <c r="M35" s="1"/>
    </row>
    <row r="36" s="1" customFormat="1" ht="18" customHeight="1" spans="1:6">
      <c r="A36" s="6">
        <v>210090521</v>
      </c>
      <c r="B36" s="6" t="s">
        <v>38</v>
      </c>
      <c r="C36" s="8" t="s">
        <v>46</v>
      </c>
      <c r="D36" s="7">
        <v>70</v>
      </c>
      <c r="E36" s="7">
        <f>VLOOKUP(A36,[1]第一面试室!$C$3:$O$115,12,0)</f>
        <v>73</v>
      </c>
      <c r="F36" s="6">
        <f t="shared" si="0"/>
        <v>71.8</v>
      </c>
    </row>
    <row r="37" s="1" customFormat="1" ht="18" customHeight="1" spans="1:6">
      <c r="A37" s="6">
        <v>210090524</v>
      </c>
      <c r="B37" s="6" t="s">
        <v>38</v>
      </c>
      <c r="C37" s="8" t="s">
        <v>47</v>
      </c>
      <c r="D37" s="7">
        <v>73.1</v>
      </c>
      <c r="E37" s="7">
        <f>VLOOKUP(A37,[1]第一面试室!$C$3:$O$115,12,0)</f>
        <v>82</v>
      </c>
      <c r="F37" s="6">
        <f t="shared" si="0"/>
        <v>78.44</v>
      </c>
    </row>
    <row r="38" s="1" customFormat="1" ht="18" customHeight="1" spans="1:6">
      <c r="A38" s="6">
        <v>210090526</v>
      </c>
      <c r="B38" s="6" t="s">
        <v>38</v>
      </c>
      <c r="C38" s="8" t="s">
        <v>48</v>
      </c>
      <c r="D38" s="7">
        <v>71.1</v>
      </c>
      <c r="E38" s="7">
        <f>VLOOKUP(A38,[1]第一面试室!$C$3:$O$115,12,0)</f>
        <v>83</v>
      </c>
      <c r="F38" s="6">
        <f t="shared" si="0"/>
        <v>78.24</v>
      </c>
    </row>
    <row r="39" s="1" customFormat="1" ht="18" customHeight="1" spans="1:6">
      <c r="A39" s="6">
        <v>210090608</v>
      </c>
      <c r="B39" s="6" t="s">
        <v>38</v>
      </c>
      <c r="C39" s="8" t="s">
        <v>49</v>
      </c>
      <c r="D39" s="7">
        <v>68.3</v>
      </c>
      <c r="E39" s="7">
        <f>VLOOKUP(A39,[1]第一面试室!$C$3:$O$115,12,0)</f>
        <v>65.8</v>
      </c>
      <c r="F39" s="6">
        <f t="shared" si="0"/>
        <v>66.8</v>
      </c>
    </row>
    <row r="40" s="1" customFormat="1" ht="18" customHeight="1" spans="1:6">
      <c r="A40" s="6">
        <v>210090610</v>
      </c>
      <c r="B40" s="6" t="s">
        <v>38</v>
      </c>
      <c r="C40" s="8" t="s">
        <v>50</v>
      </c>
      <c r="D40" s="7">
        <v>75.4</v>
      </c>
      <c r="E40" s="7">
        <f>VLOOKUP(A40,[1]第一面试室!$C$3:$O$115,12,0)</f>
        <v>62.6</v>
      </c>
      <c r="F40" s="6">
        <f t="shared" si="0"/>
        <v>67.72</v>
      </c>
    </row>
    <row r="41" s="1" customFormat="1" ht="18" customHeight="1" spans="1:6">
      <c r="A41" s="6">
        <v>210090612</v>
      </c>
      <c r="B41" s="6" t="s">
        <v>38</v>
      </c>
      <c r="C41" s="8" t="s">
        <v>51</v>
      </c>
      <c r="D41" s="7">
        <v>67.4</v>
      </c>
      <c r="E41" s="7">
        <f>VLOOKUP(A41,[1]第一面试室!$C$3:$O$115,12,0)</f>
        <v>73.4</v>
      </c>
      <c r="F41" s="6">
        <f t="shared" si="0"/>
        <v>71</v>
      </c>
    </row>
    <row r="42" s="1" customFormat="1" ht="18" customHeight="1" spans="1:6">
      <c r="A42" s="6">
        <v>210090625</v>
      </c>
      <c r="B42" s="6" t="s">
        <v>38</v>
      </c>
      <c r="C42" s="8" t="s">
        <v>52</v>
      </c>
      <c r="D42" s="7">
        <v>66.8</v>
      </c>
      <c r="E42" s="7">
        <f>VLOOKUP(A42,[1]第一面试室!$C$3:$O$115,12,0)</f>
        <v>66</v>
      </c>
      <c r="F42" s="6">
        <f t="shared" si="0"/>
        <v>66.32</v>
      </c>
    </row>
    <row r="43" s="1" customFormat="1" ht="18" customHeight="1" spans="1:6">
      <c r="A43" s="6">
        <v>210090626</v>
      </c>
      <c r="B43" s="6" t="s">
        <v>38</v>
      </c>
      <c r="C43" s="8" t="s">
        <v>53</v>
      </c>
      <c r="D43" s="7">
        <v>71.3</v>
      </c>
      <c r="E43" s="7">
        <f>VLOOKUP(A43,[1]第一面试室!$C$3:$O$115,12,0)</f>
        <v>79</v>
      </c>
      <c r="F43" s="6">
        <f t="shared" si="0"/>
        <v>75.92</v>
      </c>
    </row>
    <row r="44" s="1" customFormat="1" ht="18" customHeight="1" spans="1:6">
      <c r="A44" s="6">
        <v>210090701</v>
      </c>
      <c r="B44" s="6" t="s">
        <v>38</v>
      </c>
      <c r="C44" s="8" t="s">
        <v>54</v>
      </c>
      <c r="D44" s="7">
        <v>68.3</v>
      </c>
      <c r="E44" s="7">
        <f>VLOOKUP(A44,[1]第一面试室!$C$3:$O$115,12,0)</f>
        <v>80.2</v>
      </c>
      <c r="F44" s="6">
        <f t="shared" si="0"/>
        <v>75.44</v>
      </c>
    </row>
    <row r="45" s="1" customFormat="1" ht="18" customHeight="1" spans="1:6">
      <c r="A45" s="6">
        <v>210090712</v>
      </c>
      <c r="B45" s="6" t="s">
        <v>38</v>
      </c>
      <c r="C45" s="8" t="s">
        <v>55</v>
      </c>
      <c r="D45" s="7">
        <v>67.7</v>
      </c>
      <c r="E45" s="7">
        <f>VLOOKUP(A45,[1]第一面试室!$C$3:$O$115,12,0)</f>
        <v>74</v>
      </c>
      <c r="F45" s="6">
        <f t="shared" si="0"/>
        <v>71.48</v>
      </c>
    </row>
    <row r="46" s="1" customFormat="1" ht="18" customHeight="1" spans="1:6">
      <c r="A46" s="6">
        <v>210090717</v>
      </c>
      <c r="B46" s="6" t="s">
        <v>38</v>
      </c>
      <c r="C46" s="8" t="s">
        <v>56</v>
      </c>
      <c r="D46" s="7">
        <v>66.7</v>
      </c>
      <c r="E46" s="7">
        <f>VLOOKUP(A46,[1]第一面试室!$C$3:$O$115,12,0)</f>
        <v>76.2</v>
      </c>
      <c r="F46" s="6">
        <f t="shared" si="0"/>
        <v>72.4</v>
      </c>
    </row>
    <row r="47" s="1" customFormat="1" ht="18" customHeight="1" spans="1:6">
      <c r="A47" s="6">
        <v>210090722</v>
      </c>
      <c r="B47" s="6" t="s">
        <v>38</v>
      </c>
      <c r="C47" s="8" t="s">
        <v>57</v>
      </c>
      <c r="D47" s="7">
        <v>69.5</v>
      </c>
      <c r="E47" s="7">
        <f>VLOOKUP(A47,[1]第一面试室!$C$3:$O$115,12,0)</f>
        <v>63.6</v>
      </c>
      <c r="F47" s="6">
        <f t="shared" si="0"/>
        <v>65.96</v>
      </c>
    </row>
    <row r="48" s="1" customFormat="1" ht="18" customHeight="1" spans="1:6">
      <c r="A48" s="6">
        <v>210090723</v>
      </c>
      <c r="B48" s="6" t="s">
        <v>38</v>
      </c>
      <c r="C48" s="8" t="s">
        <v>58</v>
      </c>
      <c r="D48" s="7">
        <v>71.2</v>
      </c>
      <c r="E48" s="7">
        <f>VLOOKUP(A48,[1]第一面试室!$C$3:$O$115,12,0)</f>
        <v>75.4</v>
      </c>
      <c r="F48" s="6">
        <f t="shared" si="0"/>
        <v>73.72</v>
      </c>
    </row>
    <row r="49" s="1" customFormat="1" ht="18" customHeight="1" spans="1:6">
      <c r="A49" s="6">
        <v>210090726</v>
      </c>
      <c r="B49" s="6" t="s">
        <v>38</v>
      </c>
      <c r="C49" s="8" t="s">
        <v>59</v>
      </c>
      <c r="D49" s="7">
        <v>73.5</v>
      </c>
      <c r="E49" s="7">
        <f>VLOOKUP(A49,[1]第一面试室!$C$3:$O$115,12,0)</f>
        <v>85.6</v>
      </c>
      <c r="F49" s="6">
        <f t="shared" si="0"/>
        <v>80.76</v>
      </c>
    </row>
    <row r="50" s="1" customFormat="1" ht="18" customHeight="1" spans="1:6">
      <c r="A50" s="6">
        <v>210090727</v>
      </c>
      <c r="B50" s="6" t="s">
        <v>38</v>
      </c>
      <c r="C50" s="8" t="s">
        <v>60</v>
      </c>
      <c r="D50" s="7">
        <v>68.6</v>
      </c>
      <c r="E50" s="7">
        <f>VLOOKUP(A50,[1]第一面试室!$C$3:$O$115,12,0)</f>
        <v>57.8</v>
      </c>
      <c r="F50" s="6">
        <f t="shared" si="0"/>
        <v>62.12</v>
      </c>
    </row>
    <row r="51" s="1" customFormat="1" ht="18" customHeight="1" spans="1:6">
      <c r="A51" s="6">
        <v>210090801</v>
      </c>
      <c r="B51" s="6" t="s">
        <v>38</v>
      </c>
      <c r="C51" s="8" t="s">
        <v>61</v>
      </c>
      <c r="D51" s="7">
        <v>77.6</v>
      </c>
      <c r="E51" s="7">
        <f>VLOOKUP(A51,[1]第一面试室!$C$3:$O$115,12,0)</f>
        <v>84.6</v>
      </c>
      <c r="F51" s="6">
        <f t="shared" si="0"/>
        <v>81.8</v>
      </c>
    </row>
    <row r="52" s="1" customFormat="1" ht="18" customHeight="1" spans="1:6">
      <c r="A52" s="6">
        <v>210090803</v>
      </c>
      <c r="B52" s="6" t="s">
        <v>38</v>
      </c>
      <c r="C52" s="8" t="s">
        <v>62</v>
      </c>
      <c r="D52" s="7">
        <v>66.7</v>
      </c>
      <c r="E52" s="7">
        <f>VLOOKUP(A52,[1]第一面试室!$C$3:$O$115,12,0)</f>
        <v>72.4</v>
      </c>
      <c r="F52" s="6">
        <f t="shared" si="0"/>
        <v>70.12</v>
      </c>
    </row>
    <row r="53" s="1" customFormat="1" ht="18" customHeight="1" spans="1:6">
      <c r="A53" s="6">
        <v>210090804</v>
      </c>
      <c r="B53" s="6" t="s">
        <v>38</v>
      </c>
      <c r="C53" s="8" t="s">
        <v>63</v>
      </c>
      <c r="D53" s="7">
        <v>73.8</v>
      </c>
      <c r="E53" s="7">
        <f>VLOOKUP(A53,[1]第一面试室!$C$3:$O$115,12,0)</f>
        <v>75</v>
      </c>
      <c r="F53" s="6">
        <f t="shared" si="0"/>
        <v>74.52</v>
      </c>
    </row>
    <row r="54" s="1" customFormat="1" ht="18" customHeight="1" spans="1:6">
      <c r="A54" s="6">
        <v>210090807</v>
      </c>
      <c r="B54" s="6" t="s">
        <v>38</v>
      </c>
      <c r="C54" s="8" t="s">
        <v>64</v>
      </c>
      <c r="D54" s="7">
        <v>67.9</v>
      </c>
      <c r="E54" s="7">
        <f>VLOOKUP(A54,[1]第一面试室!$C$3:$O$115,12,0)</f>
        <v>73.8</v>
      </c>
      <c r="F54" s="6">
        <f t="shared" si="0"/>
        <v>71.44</v>
      </c>
    </row>
    <row r="55" s="1" customFormat="1" ht="18" customHeight="1" spans="1:6">
      <c r="A55" s="6">
        <v>210090811</v>
      </c>
      <c r="B55" s="6" t="s">
        <v>38</v>
      </c>
      <c r="C55" s="8" t="s">
        <v>65</v>
      </c>
      <c r="D55" s="7">
        <v>68.3</v>
      </c>
      <c r="E55" s="7">
        <f>VLOOKUP(A55,[1]第一面试室!$C$3:$O$115,12,0)</f>
        <v>75.6</v>
      </c>
      <c r="F55" s="6">
        <f t="shared" si="0"/>
        <v>72.68</v>
      </c>
    </row>
    <row r="56" s="1" customFormat="1" ht="18" customHeight="1" spans="1:6">
      <c r="A56" s="6">
        <v>210090814</v>
      </c>
      <c r="B56" s="6" t="s">
        <v>38</v>
      </c>
      <c r="C56" s="8" t="s">
        <v>66</v>
      </c>
      <c r="D56" s="7">
        <v>69.3</v>
      </c>
      <c r="E56" s="7">
        <f>VLOOKUP(A56,[1]第一面试室!$C$3:$O$115,12,0)</f>
        <v>69.2</v>
      </c>
      <c r="F56" s="6">
        <f t="shared" si="0"/>
        <v>69.24</v>
      </c>
    </row>
    <row r="57" s="1" customFormat="1" ht="18" customHeight="1" spans="1:6">
      <c r="A57" s="6">
        <v>210090816</v>
      </c>
      <c r="B57" s="6" t="s">
        <v>38</v>
      </c>
      <c r="C57" s="8" t="s">
        <v>67</v>
      </c>
      <c r="D57" s="7">
        <v>70.8</v>
      </c>
      <c r="E57" s="7">
        <f>VLOOKUP(A57,[1]第一面试室!$C$3:$O$115,12,0)</f>
        <v>84.6</v>
      </c>
      <c r="F57" s="6">
        <f t="shared" si="0"/>
        <v>79.08</v>
      </c>
    </row>
    <row r="58" s="1" customFormat="1" ht="18" customHeight="1" spans="1:6">
      <c r="A58" s="6">
        <v>210090820</v>
      </c>
      <c r="B58" s="6" t="s">
        <v>38</v>
      </c>
      <c r="C58" s="8" t="s">
        <v>68</v>
      </c>
      <c r="D58" s="7">
        <v>67.2</v>
      </c>
      <c r="E58" s="7">
        <f>VLOOKUP(A58,[1]第一面试室!$C$3:$O$115,12,0)</f>
        <v>73.4</v>
      </c>
      <c r="F58" s="6">
        <f t="shared" si="0"/>
        <v>70.92</v>
      </c>
    </row>
    <row r="59" s="1" customFormat="1" ht="18" customHeight="1" spans="1:6">
      <c r="A59" s="6">
        <v>210090821</v>
      </c>
      <c r="B59" s="6" t="s">
        <v>38</v>
      </c>
      <c r="C59" s="8" t="s">
        <v>69</v>
      </c>
      <c r="D59" s="7">
        <v>69.4</v>
      </c>
      <c r="E59" s="7">
        <f>VLOOKUP(A59,[1]第一面试室!$C$3:$O$115,12,0)</f>
        <v>84</v>
      </c>
      <c r="F59" s="6">
        <f t="shared" si="0"/>
        <v>78.16</v>
      </c>
    </row>
    <row r="60" s="1" customFormat="1" ht="18" customHeight="1" spans="1:6">
      <c r="A60" s="6">
        <v>210090822</v>
      </c>
      <c r="B60" s="6" t="s">
        <v>38</v>
      </c>
      <c r="C60" s="8" t="s">
        <v>70</v>
      </c>
      <c r="D60" s="7">
        <v>67</v>
      </c>
      <c r="E60" s="7">
        <f>VLOOKUP(A60,[1]第一面试室!$C$3:$O$115,12,0)</f>
        <v>74.6</v>
      </c>
      <c r="F60" s="6">
        <f t="shared" si="0"/>
        <v>71.56</v>
      </c>
    </row>
    <row r="61" s="1" customFormat="1" ht="18" customHeight="1" spans="1:6">
      <c r="A61" s="6">
        <v>210090901</v>
      </c>
      <c r="B61" s="6" t="s">
        <v>38</v>
      </c>
      <c r="C61" s="8" t="s">
        <v>71</v>
      </c>
      <c r="D61" s="7">
        <v>69.2</v>
      </c>
      <c r="E61" s="7">
        <f>VLOOKUP(A61,[1]第一面试室!$C$3:$O$115,12,0)</f>
        <v>77.6</v>
      </c>
      <c r="F61" s="6">
        <f t="shared" si="0"/>
        <v>74.24</v>
      </c>
    </row>
    <row r="62" s="1" customFormat="1" ht="18" customHeight="1" spans="1:6">
      <c r="A62" s="6">
        <v>210090908</v>
      </c>
      <c r="B62" s="6" t="s">
        <v>38</v>
      </c>
      <c r="C62" s="8" t="s">
        <v>72</v>
      </c>
      <c r="D62" s="7">
        <v>72.6</v>
      </c>
      <c r="E62" s="7">
        <f>VLOOKUP(A62,[1]第一面试室!$C$3:$O$115,12,0)</f>
        <v>82</v>
      </c>
      <c r="F62" s="6">
        <f t="shared" si="0"/>
        <v>78.24</v>
      </c>
    </row>
    <row r="63" s="1" customFormat="1" ht="18" customHeight="1" spans="1:6">
      <c r="A63" s="6">
        <v>210080911</v>
      </c>
      <c r="B63" s="6" t="s">
        <v>73</v>
      </c>
      <c r="C63" s="8" t="s">
        <v>74</v>
      </c>
      <c r="D63" s="7">
        <v>63.2</v>
      </c>
      <c r="E63" s="7">
        <f>VLOOKUP(A63,[1]第一面试室!$C$3:$O$115,12,0)</f>
        <v>80.6</v>
      </c>
      <c r="F63" s="6">
        <f t="shared" si="0"/>
        <v>73.64</v>
      </c>
    </row>
    <row r="64" s="1" customFormat="1" ht="18" customHeight="1" spans="1:6">
      <c r="A64" s="6">
        <v>210080912</v>
      </c>
      <c r="B64" s="6" t="s">
        <v>73</v>
      </c>
      <c r="C64" s="8" t="s">
        <v>75</v>
      </c>
      <c r="D64" s="7">
        <v>66.2</v>
      </c>
      <c r="E64" s="7">
        <f>VLOOKUP(A64,[1]第一面试室!$C$3:$O$115,12,0)</f>
        <v>74.2</v>
      </c>
      <c r="F64" s="6">
        <f t="shared" si="0"/>
        <v>71</v>
      </c>
    </row>
    <row r="65" s="1" customFormat="1" ht="18" customHeight="1" spans="1:6">
      <c r="A65" s="6">
        <v>210080914</v>
      </c>
      <c r="B65" s="6" t="s">
        <v>73</v>
      </c>
      <c r="C65" s="8" t="s">
        <v>76</v>
      </c>
      <c r="D65" s="7">
        <v>77.2</v>
      </c>
      <c r="E65" s="7">
        <f>VLOOKUP(A65,[1]第一面试室!$C$3:$O$115,12,0)</f>
        <v>86</v>
      </c>
      <c r="F65" s="6">
        <f t="shared" si="0"/>
        <v>82.48</v>
      </c>
    </row>
    <row r="66" s="1" customFormat="1" ht="18" customHeight="1" spans="1:6">
      <c r="A66" s="6">
        <v>210080917</v>
      </c>
      <c r="B66" s="6" t="s">
        <v>73</v>
      </c>
      <c r="C66" s="8" t="s">
        <v>77</v>
      </c>
      <c r="D66" s="7">
        <v>76.2</v>
      </c>
      <c r="E66" s="7">
        <f>VLOOKUP(A66,[1]第一面试室!$C$3:$O$115,12,0)</f>
        <v>72.6</v>
      </c>
      <c r="F66" s="6">
        <f t="shared" si="0"/>
        <v>74.04</v>
      </c>
    </row>
    <row r="67" s="1" customFormat="1" ht="18" customHeight="1" spans="1:6">
      <c r="A67" s="6">
        <v>210101101</v>
      </c>
      <c r="B67" s="6" t="s">
        <v>78</v>
      </c>
      <c r="C67" s="8" t="s">
        <v>79</v>
      </c>
      <c r="D67" s="7">
        <v>64.9</v>
      </c>
      <c r="E67" s="7">
        <f>VLOOKUP(A67,[1]第一面试室!$C$3:$O$115,12,0)</f>
        <v>62.4</v>
      </c>
      <c r="F67" s="6">
        <f t="shared" ref="F67:F110" si="1">D67*0.4+E67*0.6</f>
        <v>63.4</v>
      </c>
    </row>
    <row r="68" s="1" customFormat="1" ht="18" customHeight="1" spans="1:6">
      <c r="A68" s="6">
        <v>210101104</v>
      </c>
      <c r="B68" s="6" t="s">
        <v>78</v>
      </c>
      <c r="C68" s="8" t="s">
        <v>80</v>
      </c>
      <c r="D68" s="7">
        <v>62</v>
      </c>
      <c r="E68" s="7">
        <f>VLOOKUP(A68,[1]第一面试室!$C$3:$O$115,12,0)</f>
        <v>81.4</v>
      </c>
      <c r="F68" s="6">
        <f t="shared" si="1"/>
        <v>73.64</v>
      </c>
    </row>
    <row r="69" s="1" customFormat="1" ht="18" customHeight="1" spans="1:6">
      <c r="A69" s="6">
        <v>210101106</v>
      </c>
      <c r="B69" s="6" t="s">
        <v>78</v>
      </c>
      <c r="C69" s="8" t="s">
        <v>81</v>
      </c>
      <c r="D69" s="7">
        <v>69</v>
      </c>
      <c r="E69" s="7">
        <f>VLOOKUP(A69,[1]第一面试室!$C$3:$O$115,12,0)</f>
        <v>84.8</v>
      </c>
      <c r="F69" s="6">
        <f t="shared" si="1"/>
        <v>78.48</v>
      </c>
    </row>
    <row r="70" s="1" customFormat="1" ht="18" customHeight="1" spans="1:6">
      <c r="A70" s="6">
        <v>210111119</v>
      </c>
      <c r="B70" s="6" t="s">
        <v>82</v>
      </c>
      <c r="C70" s="8" t="s">
        <v>83</v>
      </c>
      <c r="D70" s="7">
        <v>66</v>
      </c>
      <c r="E70" s="7">
        <f>VLOOKUP(A70,[1]第一面试室!$C$3:$O$115,12,0)</f>
        <v>85.6</v>
      </c>
      <c r="F70" s="6">
        <f t="shared" si="1"/>
        <v>77.76</v>
      </c>
    </row>
    <row r="71" s="1" customFormat="1" ht="18" customHeight="1" spans="1:6">
      <c r="A71" s="6">
        <v>210111120</v>
      </c>
      <c r="B71" s="6" t="s">
        <v>82</v>
      </c>
      <c r="C71" s="8" t="s">
        <v>84</v>
      </c>
      <c r="D71" s="7">
        <v>66.6</v>
      </c>
      <c r="E71" s="7">
        <f>VLOOKUP(A71,[1]第一面试室!$C$3:$O$115,12,0)</f>
        <v>76.2</v>
      </c>
      <c r="F71" s="6">
        <f t="shared" si="1"/>
        <v>72.36</v>
      </c>
    </row>
    <row r="72" s="1" customFormat="1" ht="18" customHeight="1" spans="1:6">
      <c r="A72" s="6">
        <v>210111213</v>
      </c>
      <c r="B72" s="6" t="s">
        <v>82</v>
      </c>
      <c r="C72" s="8" t="s">
        <v>85</v>
      </c>
      <c r="D72" s="7">
        <v>66.5</v>
      </c>
      <c r="E72" s="7">
        <f>VLOOKUP(A72,[1]第一面试室!$C$3:$O$115,12,0)</f>
        <v>81.4</v>
      </c>
      <c r="F72" s="6">
        <f t="shared" si="1"/>
        <v>75.44</v>
      </c>
    </row>
    <row r="73" s="1" customFormat="1" ht="18" customHeight="1" spans="1:6">
      <c r="A73" s="6">
        <v>210121115</v>
      </c>
      <c r="B73" s="6" t="s">
        <v>86</v>
      </c>
      <c r="C73" s="6" t="s">
        <v>87</v>
      </c>
      <c r="D73" s="7">
        <v>63.9</v>
      </c>
      <c r="E73" s="7">
        <f>VLOOKUP(A73,[1]第一面试室!$C$3:$O$115,12,0)</f>
        <v>70.8</v>
      </c>
      <c r="F73" s="6">
        <f t="shared" si="1"/>
        <v>68.04</v>
      </c>
    </row>
    <row r="74" s="1" customFormat="1" ht="18" customHeight="1" spans="1:6">
      <c r="A74" s="6">
        <v>210121117</v>
      </c>
      <c r="B74" s="6" t="s">
        <v>86</v>
      </c>
      <c r="C74" s="6" t="s">
        <v>88</v>
      </c>
      <c r="D74" s="7">
        <v>66.3</v>
      </c>
      <c r="E74" s="7">
        <f>VLOOKUP(A74,[1]第一面试室!$C$3:$O$115,12,0)</f>
        <v>79.4</v>
      </c>
      <c r="F74" s="6">
        <f t="shared" si="1"/>
        <v>74.16</v>
      </c>
    </row>
    <row r="75" s="1" customFormat="1" ht="18" customHeight="1" spans="1:6">
      <c r="A75" s="6">
        <v>210131416</v>
      </c>
      <c r="B75" s="6" t="s">
        <v>89</v>
      </c>
      <c r="C75" s="8" t="s">
        <v>90</v>
      </c>
      <c r="D75" s="7">
        <v>53.7</v>
      </c>
      <c r="E75" s="7">
        <f>VLOOKUP(A75,[1]第一面试室!$C$3:$O$115,12,0)</f>
        <v>77</v>
      </c>
      <c r="F75" s="6">
        <f t="shared" si="1"/>
        <v>67.68</v>
      </c>
    </row>
    <row r="76" s="1" customFormat="1" ht="18" customHeight="1" spans="1:6">
      <c r="A76" s="6">
        <v>210131421</v>
      </c>
      <c r="B76" s="6" t="s">
        <v>89</v>
      </c>
      <c r="C76" s="8" t="s">
        <v>91</v>
      </c>
      <c r="D76" s="7">
        <v>59.3</v>
      </c>
      <c r="E76" s="7">
        <f>VLOOKUP(A76,[1]第一面试室!$C$3:$O$115,12,0)</f>
        <v>81</v>
      </c>
      <c r="F76" s="6">
        <f t="shared" si="1"/>
        <v>72.32</v>
      </c>
    </row>
    <row r="77" s="1" customFormat="1" ht="18" customHeight="1" spans="1:6">
      <c r="A77" s="6">
        <v>210131422</v>
      </c>
      <c r="B77" s="6" t="s">
        <v>89</v>
      </c>
      <c r="C77" s="8" t="s">
        <v>92</v>
      </c>
      <c r="D77" s="7">
        <v>53.6</v>
      </c>
      <c r="E77" s="7">
        <f>VLOOKUP(A77,[1]第一面试室!$C$3:$O$115,12,0)</f>
        <v>80.2</v>
      </c>
      <c r="F77" s="6">
        <f t="shared" si="1"/>
        <v>69.56</v>
      </c>
    </row>
    <row r="78" s="1" customFormat="1" ht="18" customHeight="1" spans="1:6">
      <c r="A78" s="6">
        <v>210131425</v>
      </c>
      <c r="B78" s="6" t="s">
        <v>89</v>
      </c>
      <c r="C78" s="8" t="s">
        <v>93</v>
      </c>
      <c r="D78" s="7">
        <v>53.4</v>
      </c>
      <c r="E78" s="7">
        <f>VLOOKUP(A78,[1]第一面试室!$C$3:$O$115,12,0)</f>
        <v>69.2</v>
      </c>
      <c r="F78" s="6">
        <f t="shared" si="1"/>
        <v>62.88</v>
      </c>
    </row>
    <row r="79" s="1" customFormat="1" ht="18" customHeight="1" spans="1:6">
      <c r="A79" s="6">
        <v>210131426</v>
      </c>
      <c r="B79" s="6" t="s">
        <v>89</v>
      </c>
      <c r="C79" s="8" t="s">
        <v>94</v>
      </c>
      <c r="D79" s="7">
        <v>56.8</v>
      </c>
      <c r="E79" s="7">
        <f>VLOOKUP(A79,[1]第一面试室!$C$3:$O$115,12,0)</f>
        <v>83.6</v>
      </c>
      <c r="F79" s="6">
        <f t="shared" si="1"/>
        <v>72.88</v>
      </c>
    </row>
    <row r="80" s="1" customFormat="1" ht="18" customHeight="1" spans="1:6">
      <c r="A80" s="6">
        <v>210131429</v>
      </c>
      <c r="B80" s="6" t="s">
        <v>89</v>
      </c>
      <c r="C80" s="8" t="s">
        <v>95</v>
      </c>
      <c r="D80" s="7">
        <v>56.1</v>
      </c>
      <c r="E80" s="7">
        <f>VLOOKUP(A80,[1]第一面试室!$C$3:$O$115,12,0)</f>
        <v>82.4</v>
      </c>
      <c r="F80" s="6">
        <f t="shared" si="1"/>
        <v>71.88</v>
      </c>
    </row>
    <row r="81" s="1" customFormat="1" ht="18" customHeight="1" spans="1:6">
      <c r="A81" s="6">
        <v>210141401</v>
      </c>
      <c r="B81" s="6" t="s">
        <v>96</v>
      </c>
      <c r="C81" s="8" t="s">
        <v>97</v>
      </c>
      <c r="D81" s="7">
        <v>68</v>
      </c>
      <c r="E81" s="7">
        <f>VLOOKUP(A81,[1]第一面试室!$C$3:$O$115,12,0)</f>
        <v>80.8</v>
      </c>
      <c r="F81" s="6">
        <f t="shared" si="1"/>
        <v>75.68</v>
      </c>
    </row>
    <row r="82" s="1" customFormat="1" ht="18" customHeight="1" spans="1:6">
      <c r="A82" s="6">
        <v>210141405</v>
      </c>
      <c r="B82" s="6" t="s">
        <v>96</v>
      </c>
      <c r="C82" s="8" t="s">
        <v>98</v>
      </c>
      <c r="D82" s="7">
        <v>55.7</v>
      </c>
      <c r="E82" s="7">
        <f>VLOOKUP(A82,[1]第一面试室!$C$3:$O$115,12,0)</f>
        <v>83.8</v>
      </c>
      <c r="F82" s="6">
        <f t="shared" si="1"/>
        <v>72.56</v>
      </c>
    </row>
    <row r="83" s="1" customFormat="1" ht="18" customHeight="1" spans="1:6">
      <c r="A83" s="6">
        <v>210141410</v>
      </c>
      <c r="B83" s="6" t="s">
        <v>96</v>
      </c>
      <c r="C83" s="8" t="s">
        <v>99</v>
      </c>
      <c r="D83" s="7">
        <v>64.1</v>
      </c>
      <c r="E83" s="7">
        <f>VLOOKUP(A83,[1]第一面试室!$C$3:$O$115,12,0)</f>
        <v>76.4</v>
      </c>
      <c r="F83" s="6">
        <f t="shared" si="1"/>
        <v>71.48</v>
      </c>
    </row>
    <row r="84" s="1" customFormat="1" ht="18" customHeight="1" spans="1:6">
      <c r="A84" s="6">
        <v>210141415</v>
      </c>
      <c r="B84" s="6" t="s">
        <v>96</v>
      </c>
      <c r="C84" s="8" t="s">
        <v>100</v>
      </c>
      <c r="D84" s="7">
        <v>69.3</v>
      </c>
      <c r="E84" s="7">
        <f>VLOOKUP(A84,[1]第一面试室!$C$3:$O$115,12,0)</f>
        <v>78.2</v>
      </c>
      <c r="F84" s="6">
        <f t="shared" si="1"/>
        <v>74.64</v>
      </c>
    </row>
    <row r="85" s="1" customFormat="1" ht="18" customHeight="1" spans="1:6">
      <c r="A85" s="6">
        <v>210151017</v>
      </c>
      <c r="B85" s="6" t="s">
        <v>101</v>
      </c>
      <c r="C85" s="8" t="s">
        <v>102</v>
      </c>
      <c r="D85" s="7">
        <v>68</v>
      </c>
      <c r="E85" s="7">
        <f>VLOOKUP(A85,[1]第一面试室!$C$3:$O$115,12,0)</f>
        <v>80.4</v>
      </c>
      <c r="F85" s="6">
        <f t="shared" si="1"/>
        <v>75.44</v>
      </c>
    </row>
    <row r="86" s="1" customFormat="1" ht="18" customHeight="1" spans="1:6">
      <c r="A86" s="6">
        <v>210151022</v>
      </c>
      <c r="B86" s="6" t="s">
        <v>101</v>
      </c>
      <c r="C86" s="8" t="s">
        <v>103</v>
      </c>
      <c r="D86" s="7">
        <v>71.6</v>
      </c>
      <c r="E86" s="7">
        <f>VLOOKUP(A86,[1]第一面试室!$C$3:$O$115,12,0)</f>
        <v>76.8</v>
      </c>
      <c r="F86" s="6">
        <f t="shared" si="1"/>
        <v>74.72</v>
      </c>
    </row>
    <row r="87" s="1" customFormat="1" ht="18" customHeight="1" spans="1:6">
      <c r="A87" s="6">
        <v>210151024</v>
      </c>
      <c r="B87" s="6" t="s">
        <v>101</v>
      </c>
      <c r="C87" s="8" t="s">
        <v>104</v>
      </c>
      <c r="D87" s="7">
        <v>73.3</v>
      </c>
      <c r="E87" s="7">
        <f>VLOOKUP(A87,[1]第一面试室!$C$3:$O$115,12,0)</f>
        <v>76.4</v>
      </c>
      <c r="F87" s="6">
        <f t="shared" si="1"/>
        <v>75.16</v>
      </c>
    </row>
    <row r="88" s="1" customFormat="1" ht="18" customHeight="1" spans="1:6">
      <c r="A88" s="6">
        <v>210161003</v>
      </c>
      <c r="B88" s="6" t="s">
        <v>105</v>
      </c>
      <c r="C88" s="8" t="s">
        <v>106</v>
      </c>
      <c r="D88" s="7">
        <v>73.4</v>
      </c>
      <c r="E88" s="7">
        <f>VLOOKUP(A88,[1]第一面试室!$C$3:$O$115,12,0)</f>
        <v>81.4</v>
      </c>
      <c r="F88" s="6">
        <f t="shared" si="1"/>
        <v>78.2</v>
      </c>
    </row>
    <row r="89" s="1" customFormat="1" ht="18" customHeight="1" spans="1:6">
      <c r="A89" s="6">
        <v>210161006</v>
      </c>
      <c r="B89" s="6" t="s">
        <v>105</v>
      </c>
      <c r="C89" s="8" t="s">
        <v>107</v>
      </c>
      <c r="D89" s="7">
        <v>62.3</v>
      </c>
      <c r="E89" s="7">
        <f>VLOOKUP(A89,[1]第一面试室!$C$3:$O$115,12,0)</f>
        <v>76.6</v>
      </c>
      <c r="F89" s="6">
        <f t="shared" si="1"/>
        <v>70.88</v>
      </c>
    </row>
    <row r="90" s="1" customFormat="1" ht="18" customHeight="1" spans="1:6">
      <c r="A90" s="6">
        <v>210161010</v>
      </c>
      <c r="B90" s="6" t="s">
        <v>105</v>
      </c>
      <c r="C90" s="8" t="s">
        <v>108</v>
      </c>
      <c r="D90" s="7">
        <v>71.5</v>
      </c>
      <c r="E90" s="7">
        <f>VLOOKUP(A90,[1]第一面试室!$C$3:$O$115,12,0)</f>
        <v>83.6</v>
      </c>
      <c r="F90" s="6">
        <f t="shared" si="1"/>
        <v>78.76</v>
      </c>
    </row>
    <row r="91" s="2" customFormat="1" ht="18" customHeight="1" spans="1:13">
      <c r="A91" s="6">
        <v>210161011</v>
      </c>
      <c r="B91" s="6" t="s">
        <v>105</v>
      </c>
      <c r="C91" s="8" t="s">
        <v>109</v>
      </c>
      <c r="D91" s="7">
        <v>64.8</v>
      </c>
      <c r="E91" s="7">
        <f>VLOOKUP(A91,[1]第一面试室!$C$3:$O$115,12,0)</f>
        <v>74.6</v>
      </c>
      <c r="F91" s="6">
        <f t="shared" si="1"/>
        <v>70.68</v>
      </c>
      <c r="G91" s="1"/>
      <c r="H91" s="1"/>
      <c r="I91" s="1"/>
      <c r="J91" s="1"/>
      <c r="L91" s="1"/>
      <c r="M91" s="1"/>
    </row>
    <row r="92" s="2" customFormat="1" ht="18" customHeight="1" spans="1:13">
      <c r="A92" s="6">
        <v>210170416</v>
      </c>
      <c r="B92" s="6" t="s">
        <v>110</v>
      </c>
      <c r="C92" s="8" t="s">
        <v>111</v>
      </c>
      <c r="D92" s="7">
        <v>63.2</v>
      </c>
      <c r="E92" s="7">
        <f>VLOOKUP(A92,[1]第一面试室!$C$3:$O$115,12,0)</f>
        <v>67.6</v>
      </c>
      <c r="F92" s="6">
        <f t="shared" si="1"/>
        <v>65.84</v>
      </c>
      <c r="G92" s="1"/>
      <c r="H92" s="1"/>
      <c r="I92" s="1"/>
      <c r="J92" s="1"/>
      <c r="L92" s="1"/>
      <c r="M92" s="1"/>
    </row>
    <row r="93" s="1" customFormat="1" ht="18" customHeight="1" spans="1:6">
      <c r="A93" s="6">
        <v>210170417</v>
      </c>
      <c r="B93" s="6" t="s">
        <v>110</v>
      </c>
      <c r="C93" s="8" t="s">
        <v>112</v>
      </c>
      <c r="D93" s="7">
        <v>68</v>
      </c>
      <c r="E93" s="7">
        <f>VLOOKUP(A93,[1]第一面试室!$C$3:$O$115,12,0)</f>
        <v>83.4</v>
      </c>
      <c r="F93" s="6">
        <f t="shared" si="1"/>
        <v>77.24</v>
      </c>
    </row>
    <row r="94" s="1" customFormat="1" ht="18" customHeight="1" spans="1:6">
      <c r="A94" s="6">
        <v>210200221</v>
      </c>
      <c r="B94" s="6" t="s">
        <v>113</v>
      </c>
      <c r="C94" s="8" t="s">
        <v>114</v>
      </c>
      <c r="D94" s="7">
        <v>78.9</v>
      </c>
      <c r="E94" s="7">
        <f>VLOOKUP(A94,[1]第一面试室!$C$3:$O$115,12,0)</f>
        <v>80.4</v>
      </c>
      <c r="F94" s="6">
        <f t="shared" si="1"/>
        <v>79.8</v>
      </c>
    </row>
    <row r="95" s="1" customFormat="1" ht="18" customHeight="1" spans="1:6">
      <c r="A95" s="6">
        <v>210200301</v>
      </c>
      <c r="B95" s="6" t="s">
        <v>113</v>
      </c>
      <c r="C95" s="8" t="s">
        <v>115</v>
      </c>
      <c r="D95" s="7">
        <v>77.5</v>
      </c>
      <c r="E95" s="7">
        <f>VLOOKUP(A95,[1]第一面试室!$C$3:$O$115,12,0)</f>
        <v>72.8</v>
      </c>
      <c r="F95" s="6">
        <f t="shared" si="1"/>
        <v>74.68</v>
      </c>
    </row>
    <row r="96" s="1" customFormat="1" ht="18" customHeight="1" spans="1:6">
      <c r="A96" s="6">
        <v>210200303</v>
      </c>
      <c r="B96" s="6" t="s">
        <v>113</v>
      </c>
      <c r="C96" s="8" t="s">
        <v>116</v>
      </c>
      <c r="D96" s="7">
        <v>77.5</v>
      </c>
      <c r="E96" s="7">
        <f>VLOOKUP(A96,[1]第一面试室!$C$3:$O$115,12,0)</f>
        <v>82.2</v>
      </c>
      <c r="F96" s="6">
        <f t="shared" si="1"/>
        <v>80.32</v>
      </c>
    </row>
    <row r="97" s="1" customFormat="1" ht="18" customHeight="1" spans="1:6">
      <c r="A97" s="6">
        <v>210200304</v>
      </c>
      <c r="B97" s="6" t="s">
        <v>113</v>
      </c>
      <c r="C97" s="8" t="s">
        <v>117</v>
      </c>
      <c r="D97" s="7">
        <v>78.8</v>
      </c>
      <c r="E97" s="7">
        <f>VLOOKUP(A97,[1]第一面试室!$C$3:$O$115,12,0)</f>
        <v>79.4</v>
      </c>
      <c r="F97" s="6">
        <f t="shared" si="1"/>
        <v>79.16</v>
      </c>
    </row>
    <row r="98" s="1" customFormat="1" ht="18" customHeight="1" spans="1:6">
      <c r="A98" s="6">
        <v>210200311</v>
      </c>
      <c r="B98" s="6" t="s">
        <v>113</v>
      </c>
      <c r="C98" s="8" t="s">
        <v>118</v>
      </c>
      <c r="D98" s="7">
        <v>76.8</v>
      </c>
      <c r="E98" s="7">
        <f>VLOOKUP(A98,[1]第一面试室!$C$3:$O$115,12,0)</f>
        <v>78.4</v>
      </c>
      <c r="F98" s="6">
        <f t="shared" si="1"/>
        <v>77.76</v>
      </c>
    </row>
    <row r="99" s="1" customFormat="1" ht="18" customHeight="1" spans="1:6">
      <c r="A99" s="6">
        <v>210200313</v>
      </c>
      <c r="B99" s="6" t="s">
        <v>113</v>
      </c>
      <c r="C99" s="8" t="s">
        <v>119</v>
      </c>
      <c r="D99" s="7">
        <v>75.7</v>
      </c>
      <c r="E99" s="7">
        <f>VLOOKUP(A99,[1]第一面试室!$C$3:$O$115,12,0)</f>
        <v>85</v>
      </c>
      <c r="F99" s="6">
        <f t="shared" si="1"/>
        <v>81.28</v>
      </c>
    </row>
    <row r="100" s="1" customFormat="1" ht="18" customHeight="1" spans="1:6">
      <c r="A100" s="6">
        <v>210200315</v>
      </c>
      <c r="B100" s="6" t="s">
        <v>113</v>
      </c>
      <c r="C100" s="8" t="s">
        <v>120</v>
      </c>
      <c r="D100" s="7">
        <v>79.1</v>
      </c>
      <c r="E100" s="7">
        <f>VLOOKUP(A100,[1]第一面试室!$C$3:$O$115,12,0)</f>
        <v>76.2</v>
      </c>
      <c r="F100" s="6">
        <f t="shared" si="1"/>
        <v>77.36</v>
      </c>
    </row>
    <row r="101" s="1" customFormat="1" ht="18" customHeight="1" spans="1:6">
      <c r="A101" s="6">
        <v>210200318</v>
      </c>
      <c r="B101" s="6" t="s">
        <v>113</v>
      </c>
      <c r="C101" s="8" t="s">
        <v>121</v>
      </c>
      <c r="D101" s="7">
        <v>77.1</v>
      </c>
      <c r="E101" s="7">
        <f>VLOOKUP(A101,[1]第一面试室!$C$3:$O$115,12,0)</f>
        <v>82.6</v>
      </c>
      <c r="F101" s="6">
        <f t="shared" si="1"/>
        <v>80.4</v>
      </c>
    </row>
    <row r="102" s="1" customFormat="1" ht="18" customHeight="1" spans="1:6">
      <c r="A102" s="6">
        <v>210200320</v>
      </c>
      <c r="B102" s="6" t="s">
        <v>113</v>
      </c>
      <c r="C102" s="8" t="s">
        <v>122</v>
      </c>
      <c r="D102" s="7">
        <v>82.5</v>
      </c>
      <c r="E102" s="7">
        <f>VLOOKUP(A102,[1]第一面试室!$C$3:$O$115,12,0)</f>
        <v>79.4</v>
      </c>
      <c r="F102" s="6">
        <f t="shared" si="1"/>
        <v>80.64</v>
      </c>
    </row>
    <row r="103" s="1" customFormat="1" ht="18" customHeight="1" spans="1:6">
      <c r="A103" s="9">
        <v>210211301</v>
      </c>
      <c r="B103" s="6" t="s">
        <v>123</v>
      </c>
      <c r="C103" s="8" t="s">
        <v>124</v>
      </c>
      <c r="D103" s="7">
        <v>60.4</v>
      </c>
      <c r="E103" s="7">
        <f>VLOOKUP(A103,[1]第一面试室!$C$3:$O$115,12,0)</f>
        <v>74.8</v>
      </c>
      <c r="F103" s="6">
        <f t="shared" si="1"/>
        <v>69.04</v>
      </c>
    </row>
    <row r="104" s="1" customFormat="1" ht="18" customHeight="1" spans="1:6">
      <c r="A104" s="9">
        <v>210211302</v>
      </c>
      <c r="B104" s="6" t="s">
        <v>123</v>
      </c>
      <c r="C104" s="8" t="s">
        <v>125</v>
      </c>
      <c r="D104" s="7">
        <v>74.3</v>
      </c>
      <c r="E104" s="7">
        <f>VLOOKUP(A104,[1]第一面试室!$C$3:$O$115,12,0)</f>
        <v>74.4</v>
      </c>
      <c r="F104" s="6">
        <f t="shared" si="1"/>
        <v>74.36</v>
      </c>
    </row>
    <row r="105" s="1" customFormat="1" ht="18" customHeight="1" spans="1:6">
      <c r="A105" s="9">
        <v>210211304</v>
      </c>
      <c r="B105" s="6" t="s">
        <v>123</v>
      </c>
      <c r="C105" s="8" t="s">
        <v>126</v>
      </c>
      <c r="D105" s="7">
        <v>64.6</v>
      </c>
      <c r="E105" s="7">
        <f>VLOOKUP(A105,[1]第一面试室!$C$3:$O$115,12,0)</f>
        <v>79.6</v>
      </c>
      <c r="F105" s="6">
        <f t="shared" si="1"/>
        <v>73.6</v>
      </c>
    </row>
    <row r="106" s="1" customFormat="1" ht="18" customHeight="1" spans="1:6">
      <c r="A106" s="6">
        <v>210221306</v>
      </c>
      <c r="B106" s="6" t="s">
        <v>127</v>
      </c>
      <c r="C106" s="8" t="s">
        <v>128</v>
      </c>
      <c r="D106" s="7">
        <v>66.2</v>
      </c>
      <c r="E106" s="7">
        <f>VLOOKUP(A106,[1]第一面试室!$C$3:$O$115,12,0)</f>
        <v>82</v>
      </c>
      <c r="F106" s="6">
        <f t="shared" si="1"/>
        <v>75.68</v>
      </c>
    </row>
    <row r="107" s="1" customFormat="1" ht="18" customHeight="1" spans="1:6">
      <c r="A107" s="6">
        <v>210221308</v>
      </c>
      <c r="B107" s="6" t="s">
        <v>127</v>
      </c>
      <c r="C107" s="8" t="s">
        <v>129</v>
      </c>
      <c r="D107" s="7">
        <v>75.4</v>
      </c>
      <c r="E107" s="7">
        <f>VLOOKUP(A107,[1]第一面试室!$C$3:$O$115,12,0)</f>
        <v>81.4</v>
      </c>
      <c r="F107" s="6">
        <f t="shared" si="1"/>
        <v>79</v>
      </c>
    </row>
    <row r="108" s="1" customFormat="1" ht="18" customHeight="1" spans="1:6">
      <c r="A108" s="9">
        <v>210231317</v>
      </c>
      <c r="B108" s="6" t="s">
        <v>130</v>
      </c>
      <c r="C108" s="8" t="s">
        <v>131</v>
      </c>
      <c r="D108" s="7">
        <v>74.6</v>
      </c>
      <c r="E108" s="7">
        <f>VLOOKUP(A108,[1]第一面试室!$C$3:$O$115,12,0)</f>
        <v>73.6</v>
      </c>
      <c r="F108" s="6">
        <f t="shared" si="1"/>
        <v>74</v>
      </c>
    </row>
    <row r="109" s="1" customFormat="1" ht="18" customHeight="1" spans="1:6">
      <c r="A109" s="9">
        <v>210231319</v>
      </c>
      <c r="B109" s="6" t="s">
        <v>130</v>
      </c>
      <c r="C109" s="8" t="s">
        <v>132</v>
      </c>
      <c r="D109" s="7">
        <v>78.8</v>
      </c>
      <c r="E109" s="7">
        <f>VLOOKUP(A109,[1]第一面试室!$C$3:$O$115,12,0)</f>
        <v>66.4</v>
      </c>
      <c r="F109" s="6">
        <f t="shared" si="1"/>
        <v>71.36</v>
      </c>
    </row>
    <row r="110" s="1" customFormat="1" ht="18" customHeight="1" spans="1:6">
      <c r="A110" s="9">
        <v>210231323</v>
      </c>
      <c r="B110" s="6" t="s">
        <v>130</v>
      </c>
      <c r="C110" s="8" t="s">
        <v>133</v>
      </c>
      <c r="D110" s="7">
        <v>74.6</v>
      </c>
      <c r="E110" s="7">
        <f>VLOOKUP(A110,[1]第一面试室!$C$3:$O$115,12,0)</f>
        <v>81.2</v>
      </c>
      <c r="F110" s="6">
        <f t="shared" si="1"/>
        <v>78.56</v>
      </c>
    </row>
  </sheetData>
  <autoFilter ref="A2:F110">
    <sortState ref="A2:F110">
      <sortCondition ref="A2"/>
    </sortState>
    <extLst/>
  </autoFilter>
  <mergeCells count="1">
    <mergeCell ref="A1:F1"/>
  </mergeCells>
  <conditionalFormatting sqref="C91:C92">
    <cfRule type="duplicateValues" dxfId="0" priority="2"/>
  </conditionalFormatting>
  <conditionalFormatting sqref="C3:C7 C15:C28">
    <cfRule type="duplicateValues" dxfId="0" priority="1"/>
  </conditionalFormatting>
  <pageMargins left="0.354166666666667" right="0.236111111111111" top="0.432638888888889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刘晶晶</dc:creator>
  <cp:lastModifiedBy>刘晶晶</cp:lastModifiedBy>
  <dcterms:created xsi:type="dcterms:W3CDTF">2021-04-20T08:10:00Z</dcterms:created>
  <dcterms:modified xsi:type="dcterms:W3CDTF">2021-04-25T10:35:07Z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E6537C25D6A448B891B6B6C8837AAB2A</vt:lpwstr>
  </property>
  <property fmtid="{D5CDD505-2E9C-101B-9397-08002B2CF9AE}" pid="3" name="KSOProductBuildVer">
    <vt:lpwstr>2052-11.1.0.10356</vt:lpwstr>
  </property>
</Properties>
</file>